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185" windowWidth="14805" windowHeight="3930"/>
  </bookViews>
  <sheets>
    <sheet name="2017" sheetId="1" r:id="rId1"/>
    <sheet name="расчет СМСП" sheetId="2" r:id="rId2"/>
    <sheet name="2016" sheetId="4" r:id="rId3"/>
  </sheets>
  <definedNames>
    <definedName name="_xlnm._FilterDatabase" localSheetId="0" hidden="1">'2017'!#REF!</definedName>
  </definedNames>
  <calcPr calcId="145621" refMode="R1C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<sst xmlns="http://schemas.openxmlformats.org/spreadsheetml/2006/main" count="1239" uniqueCount="311">
  <si>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</si>
  <si>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</si>
  <si>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</si>
  <si>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</si>
  <si>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</si>
  <si>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</si>
  <si>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</si>
  <si>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</si>
  <si>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</si>
  <si>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</si>
  <si>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</si>
  <si>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</si>
  <si>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</si>
  <si>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</si>
  <si>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</si>
  <si>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</si>
  <si>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</si>
  <si>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</si>
  <si>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</si>
  <si>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</si>
  <si>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</si>
  <si>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</si>
  <si>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</si>
  <si>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</si>
  <si>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</si>
  <si>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</si>
  <si>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</si>
  <si>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</si>
  <si>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</si>
  <si>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</si>
  <si>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</si>
  <si>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</si>
  <si>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</si>
  <si>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</si>
  <si>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</si>
  <si>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</si>
  <si>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</si>
  <si>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</si>
  <si>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</si>
  <si>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</si>
  <si>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</si>
  <si>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</si>
  <si>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</si>
  <si>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</si>
  <si>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</si>
  <si>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</si>
  <si>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</si>
  <si>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</si>
  <si>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</si>
  <si>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</si>
  <si>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</si>
  <si>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</si>
  <si>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</si>
  <si>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</si>
  <si>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</si>
  <si>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</si>
  <si>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</si>
  <si>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</si>
  <si>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</si>
  <si>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</si>
  <si>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</si>
  <si>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</si>
  <si>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</si>
  <si>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</si>
  <si>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</si>
  <si>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</si>
  <si>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</si>
  <si>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</si>
  <si>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</si>
  <si>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</si>
  <si>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</si>
  <si>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</si>
  <si>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</si>
  <si>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</si>
  <si>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</si>
  <si>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</si>
  <si>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</si>
  <si>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</si>
  <si>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</si>
  <si>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</si>
  <si>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</si>
  <si>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</si>
  <si>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</si>
  <si>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</si>
  <si>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</si>
  <si>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</si>
  <si>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</si>
  <si>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</si>
  <si>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</si>
  <si>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</si>
  <si>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</si>
  <si>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</si>
  <si>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</si>
  <si>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</si>
  <si>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</si>
  <si>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</si>
  <si>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</si>
  <si>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</si>
  <si>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</si>
  <si>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</si>
  <si>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</si>
  <si>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</si>
  <si>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</si>
  <si>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</si>
  <si>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</si>
  <si>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</si>
  <si>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</si>
  <si>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</si>
  <si>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</si>
  <si>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</si>
  <si>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</si>
  <si>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</si>
  <si>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</si>
  <si>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</si>
  <si>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</si>
  <si>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</si>
  <si>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</si>
  <si>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</si>
  <si>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</si>
  <si>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</si>
  <si>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</si>
  <si>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</si>
  <si>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</si>
  <si>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</si>
  <si>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</si>
  <si>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</si>
  <si>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</si>
  <si>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</si>
  <si>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</si>
  <si>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</si>
  <si>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</si>
  <si>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</si>
  <si>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</si>
  <si>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</si>
  <si>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</si>
  <si>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</si>
  <si>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</si>
  <si>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</si>
  <si>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</si>
  <si>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</si>
  <si>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</si>
  <si>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</si>
  <si>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</si>
  <si>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</si>
  <si>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</si>
  <si>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</si>
  <si>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</si>
  <si>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</si>
  <si>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</si>
  <si>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</si>
  <si>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</si>
  <si>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</si>
  <si>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</si>
  <si>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</si>
  <si>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</si>
  <si>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</si>
  <si>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</si>
  <si>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</si>
  <si>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</si>
  <si>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</si>
  <si>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</si>
  <si>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</si>
  <si>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</si>
  <si>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</si>
  <si>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</si>
  <si>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</si>
  <si>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</si>
  <si>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</si>
  <si>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</si>
  <si>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</si>
  <si>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</si>
  <si>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</si>
  <si>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</si>
  <si>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</si>
  <si>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</si>
  <si>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</si>
  <si>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</si>
  <si>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</si>
  <si>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</si>
  <si>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</si>
  <si>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</si>
  <si>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</si>
  <si>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</si>
  <si>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</si>
  <si>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</si>
  <si>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</si>
  <si>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</si>
  <si>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</si>
  <si>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</si>
  <si>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</si>
  <si>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</si>
  <si>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</si>
  <si>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</si>
  <si>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</si>
  <si>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</si>
  <si>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</si>
  <si>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</si>
  <si>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</si>
  <si>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</si>
  <si>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</si>
  <si>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</si>
  <si>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</si>
  <si>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</si>
  <si>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</si>
  <si>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</si>
  <si>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</si>
  <si>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</si>
  <si>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</si>
  <si>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</si>
  <si>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</si>
  <si>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</si>
  <si>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</si>
  <si>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</si>
  <si>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</si>
  <si>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</si>
  <si>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</si>
  <si>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</si>
  <si>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</si>
  <si>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</si>
  <si>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</si>
  <si>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</si>
  <si>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</si>
  <si>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</si>
  <si>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</si>
  <si>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</si>
  <si>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</si>
  <si>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</si>
  <si>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</si>
  <si>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</si>
  <si>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</si>
  <si>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</si>
  <si>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</si>
  <si>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</si>
  <si>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</si>
  <si>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</si>
  <si>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</si>
  <si>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</si>
  <si>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</si>
  <si>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</si>
  <si>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</si>
  <si>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</si>
  <si>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</si>
  <si>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</si>
  <si>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</si>
  <si>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</si>
  <si>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</si>
  <si>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</si>
  <si>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</si>
  <si>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</si>
  <si>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</si>
  <si>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</si>
  <si>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</si>
  <si>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</si>
  <si>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</si>
  <si>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</si>
  <si>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</si>
  <si>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</si>
  <si>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</si>
  <si>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</si>
  <si>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</si>
  <si>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</si>
  <si>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</si>
  <si>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</si>
  <si>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</si>
  <si>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</si>
  <si>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</si>
  <si>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</si>
  <si>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</si>
  <si>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</si>
  <si>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</si>
  <si>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</si>
  <si>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</si>
  <si>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</si>
  <si>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</si>
  <si>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</si>
  <si>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</si>
  <si>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</si>
  <si>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</si>
  <si>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</si>
  <si>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</si>
  <si>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</si>
  <si>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</si>
  <si>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01.2017</t>
  </si>
  <si>
    <t>04.2017</t>
  </si>
  <si>
    <t>06.2017</t>
  </si>
  <si>
    <t>15 отд.</t>
  </si>
  <si>
    <t xml:space="preserve">Код по ОКПД-2 </t>
  </si>
  <si>
    <t>СМСП</t>
  </si>
  <si>
    <t>ИТОГО по ПЗ</t>
  </si>
  <si>
    <t>Разница</t>
  </si>
  <si>
    <t>Исключаются</t>
  </si>
  <si>
    <t>Расчет базы для смп</t>
  </si>
  <si>
    <t>% для ПЗ</t>
  </si>
  <si>
    <t>Обслуживание в течение 10 мес. 15 ед. техники марок: Xerox -11 ед.; KyoceraMita-1 ед.;  Oce -3 ед.</t>
  </si>
  <si>
    <t>05.2017</t>
  </si>
  <si>
    <t>12.2017</t>
  </si>
  <si>
    <t>10.2017</t>
  </si>
  <si>
    <t>18 отд.</t>
  </si>
  <si>
    <t>13</t>
  </si>
  <si>
    <t>Утверждено Приказом АО "ЦМКБ "Алмаз"</t>
  </si>
  <si>
    <t>Картриджи в ассортименте для оргтехники</t>
  </si>
  <si>
    <t>Конструкторские работы в соответствии с ТЗ</t>
  </si>
  <si>
    <t xml:space="preserve"> В соответствии с ТЗ по обеспчению путевками 16 шт</t>
  </si>
  <si>
    <t xml:space="preserve">Услуги по экстренному выезду наряда полиции по вызову с помощью тревожной кнопки </t>
  </si>
  <si>
    <t>Услуги по выезду в 2017  (доп.соглашение к договору №1584 от 05.12.2013)</t>
  </si>
  <si>
    <t>14 отд.</t>
  </si>
  <si>
    <t>План закупок с корректировкой на апрель месяц</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</si>
  <si>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 87 519 819 руб. 74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146 763 926  руб. 98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26 971 244 руб. 00 коп. (66,18 %).</t>
  </si>
  <si>
    <t>№  240 от 29.03.2017 г.</t>
  </si>
  <si>
    <t xml:space="preserve">Выполнение работ  по теме «Создание системы ведения базы запасных частей, инструментов, принадлежностей (перевод ведомостей ЗИП в формат EXL)" </t>
  </si>
  <si>
    <r>
      <t>Изменения в 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</si>
</sst>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5">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z val="10"/>
      <color rgb="FF000000"/>
      <name val="Times New Roman"/>
      <family val="1"/>
      <charset val="204"/>
    </font>
    <font>
      <b/>
      <sz val="11"/>
      <color theme="1"/>
      <name val="Calibri"/>
      <family val="2"/>
      <charset val="204"/>
      <scheme val="minor"/>
    </font>
    <font>
      <b/>
      <sz val="10"/>
      <color theme="1"/>
      <name val="Calibri"/>
      <family val="2"/>
      <charset val="204"/>
      <scheme val="minor"/>
    </font>
    <font>
      <b/>
      <sz val="10"/>
      <color rgb="FF0070C0"/>
      <name val="Times New Roman"/>
      <family val="1"/>
      <charset val="204"/>
    </font>
    <font>
      <b/>
      <sz val="10"/>
      <color rgb="FF0000FF"/>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304">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9"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164" fontId="11" fillId="0" borderId="0" xfId="0" applyNumberFormat="1" applyFont="1" applyFill="1" applyBorder="1" applyAlignment="1">
      <alignment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0" fontId="9"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0"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3" fillId="0" borderId="0" xfId="0" applyFont="1" applyAlignment="1">
      <alignment horizontal="left"/>
    </xf>
    <xf numFmtId="0" fontId="31" fillId="0" borderId="0" xfId="0" applyFont="1" applyAlignment="1">
      <alignment horizontal="center" vertical="center"/>
    </xf>
    <xf numFmtId="0" fontId="0" fillId="0" borderId="0" xfId="0" applyFont="1" applyAlignment="1">
      <alignment horizontal="center" vertical="center"/>
    </xf>
    <xf numFmtId="0" fontId="32" fillId="0" borderId="0" xfId="0" applyFont="1" applyAlignment="1">
      <alignment horizontal="left" vertical="center"/>
    </xf>
    <xf numFmtId="0" fontId="3" fillId="0" borderId="0" xfId="0" applyFont="1" applyAlignment="1">
      <alignment horizontal="left" vertical="center"/>
    </xf>
    <xf numFmtId="0" fontId="32" fillId="0" borderId="0" xfId="0" applyFont="1" applyAlignment="1">
      <alignment horizontal="left"/>
    </xf>
    <xf numFmtId="0" fontId="3" fillId="0" borderId="0" xfId="0" applyFont="1" applyAlignment="1">
      <alignment vertical="top"/>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1" fillId="0" borderId="10" xfId="0" applyFont="1" applyFill="1" applyBorder="1"/>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0" xfId="0" applyFont="1" applyFill="1" applyBorder="1"/>
    <xf numFmtId="49" fontId="5" fillId="0" borderId="7"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1" fillId="0" borderId="7" xfId="0" applyFont="1" applyFill="1" applyBorder="1"/>
    <xf numFmtId="0" fontId="5" fillId="0" borderId="7" xfId="0" applyFont="1" applyFill="1" applyBorder="1" applyAlignment="1">
      <alignment horizontal="center" vertical="center"/>
    </xf>
    <xf numFmtId="0" fontId="34" fillId="0" borderId="1" xfId="0" applyFont="1" applyFill="1" applyBorder="1"/>
    <xf numFmtId="164" fontId="3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34" fillId="0" borderId="2" xfId="0" applyFont="1" applyFill="1" applyBorder="1"/>
    <xf numFmtId="43" fontId="11"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43" fontId="34" fillId="0" borderId="0" xfId="0" applyNumberFormat="1" applyFont="1" applyFill="1" applyBorder="1" applyAlignment="1">
      <alignment horizontal="center" vertical="center"/>
    </xf>
    <xf numFmtId="43" fontId="6" fillId="0" borderId="0" xfId="0" applyNumberFormat="1" applyFont="1" applyFill="1" applyBorder="1" applyAlignment="1">
      <alignment horizontal="center" vertical="center"/>
    </xf>
    <xf numFmtId="0" fontId="5" fillId="0" borderId="0" xfId="0" applyFont="1" applyFill="1" applyAlignment="1">
      <alignment horizontal="center" wrapText="1"/>
    </xf>
    <xf numFmtId="0" fontId="29" fillId="2" borderId="2" xfId="0" applyFont="1" applyFill="1"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13" fillId="0" borderId="0" xfId="0" applyFont="1" applyAlignment="1">
      <alignment horizontal="left" vertical="center"/>
    </xf>
    <xf numFmtId="0" fontId="31" fillId="0" borderId="0" xfId="0" applyFont="1" applyAlignment="1">
      <alignment horizontal="left" vertical="center"/>
    </xf>
    <xf numFmtId="0" fontId="0" fillId="0" borderId="0" xfId="0" applyFont="1" applyAlignment="1">
      <alignment horizontal="left" vertical="center"/>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11" fillId="0" borderId="1" xfId="0" applyFont="1" applyBorder="1"/>
    <xf numFmtId="0" fontId="11" fillId="2" borderId="2" xfId="0" applyFont="1" applyFill="1" applyBorder="1" applyAlignment="1">
      <alignment horizontal="center"/>
    </xf>
    <xf numFmtId="0" fontId="0" fillId="0" borderId="4" xfId="0" applyBorder="1" applyAlignment="1">
      <alignment horizont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0" xfId="0" applyFont="1" applyAlignment="1">
      <alignment horizontal="left" vertical="center"/>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12" fillId="0" borderId="1" xfId="0" applyFont="1" applyBorder="1"/>
    <xf numFmtId="0" fontId="12" fillId="0" borderId="2" xfId="0" applyFont="1" applyBorder="1"/>
    <xf numFmtId="0" fontId="12" fillId="0" borderId="1" xfId="0" applyFont="1" applyBorder="1" applyAlignment="1">
      <alignment horizontal="center" vertical="center"/>
    </xf>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0"/>
  <sheetViews>
    <sheetView tabSelected="1" topLeftCell="A25" zoomScaleNormal="100" zoomScaleSheetLayoutView="100" workbookViewId="0">
      <selection activeCell="X5" sqref="X5"/>
    </sheetView>
  </sheetViews>
  <sheetFormatPr defaultColWidth="8.85546875" defaultRowHeight="12.75"/>
  <cols>
    <col min="1" max="1" width="4.85546875" style="147" customWidth="1"/>
    <col min="2" max="2" width="5.140625" style="147" customWidth="1"/>
    <col min="3" max="3" width="11.7109375" style="148" customWidth="1"/>
    <col min="4" max="4" width="9.7109375" style="148" customWidth="1"/>
    <col min="5" max="5" width="25" style="147" customWidth="1"/>
    <col min="6" max="6" width="22.28515625" style="147" customWidth="1"/>
    <col min="7" max="7" width="8.85546875" style="147"/>
    <col min="8" max="8" width="8.28515625" style="147" customWidth="1"/>
    <col min="9" max="9" width="8.5703125" style="147" customWidth="1"/>
    <col min="10" max="10" width="13.28515625" style="147" customWidth="1"/>
    <col min="11" max="11" width="8.7109375" style="147" customWidth="1"/>
    <col min="12" max="12" width="15.7109375" style="147" customWidth="1"/>
    <col min="13" max="13" width="10.140625" style="148" customWidth="1"/>
    <col min="14" max="14" width="12.42578125" style="148" customWidth="1"/>
    <col min="15" max="15" width="7.7109375" style="147" customWidth="1"/>
    <col min="16" max="16" width="7" style="147" customWidth="1"/>
    <col min="17" max="17" width="10.28515625" style="170" customWidth="1"/>
    <col min="18" max="18" width="9" style="170" customWidth="1"/>
    <col min="19" max="19" width="16" style="147" hidden="1" customWidth="1"/>
    <col min="20" max="20" width="0.140625" style="147" hidden="1" customWidth="1"/>
    <col min="21" max="21" width="0.42578125" style="147" hidden="1" customWidth="1"/>
    <col min="22" max="22" width="8.85546875" style="147" hidden="1" customWidth="1"/>
    <col min="23" max="23" width="14.85546875" style="147" customWidth="1"/>
    <col min="24" max="24" width="8.140625" style="147" customWidth="1"/>
    <col min="25" max="16384" width="8.85546875" style="147"/>
  </cols>
  <sheetData>
    <row r="1" spans="2:23">
      <c r="M1" s="174" t="s">
        <v>164</v>
      </c>
      <c r="N1" s="174"/>
      <c r="O1" s="174"/>
      <c r="P1" s="3"/>
      <c r="Q1" s="167"/>
      <c r="R1" s="167"/>
    </row>
    <row r="2" spans="2:23">
      <c r="L2" s="240" t="s">
        <v>299</v>
      </c>
      <c r="M2" s="240"/>
      <c r="N2" s="240"/>
      <c r="O2" s="240"/>
      <c r="P2" s="240"/>
      <c r="Q2" s="240"/>
      <c r="R2" s="240"/>
    </row>
    <row r="3" spans="2:23">
      <c r="L3" s="240"/>
      <c r="M3" s="240"/>
      <c r="N3" s="240"/>
      <c r="O3" s="240"/>
      <c r="P3" s="240"/>
      <c r="Q3" s="240"/>
      <c r="R3" s="240"/>
    </row>
    <row r="4" spans="2:23" ht="25.5" customHeight="1">
      <c r="L4" s="240" t="s">
        <v>308</v>
      </c>
      <c r="M4" s="240"/>
      <c r="N4" s="240"/>
      <c r="O4" s="240"/>
      <c r="P4" s="240"/>
      <c r="Q4" s="240"/>
      <c r="R4" s="168"/>
    </row>
    <row r="5" spans="2:23" ht="25.5" customHeight="1">
      <c r="L5" s="175"/>
      <c r="M5" s="175"/>
      <c r="N5" s="175"/>
      <c r="O5" s="175"/>
      <c r="P5" s="175"/>
      <c r="Q5" s="175"/>
      <c r="R5" s="168"/>
    </row>
    <row r="6" spans="2:23">
      <c r="E6" s="254" t="s">
        <v>310</v>
      </c>
      <c r="F6" s="255"/>
      <c r="G6" s="255"/>
      <c r="H6" s="255"/>
      <c r="I6" s="255"/>
      <c r="J6" s="255"/>
      <c r="K6" s="255"/>
      <c r="L6" s="255"/>
      <c r="M6" s="255"/>
      <c r="N6" s="255"/>
      <c r="P6" s="3"/>
      <c r="Q6" s="169"/>
      <c r="R6" s="169"/>
      <c r="S6" s="156"/>
      <c r="T6" s="156"/>
      <c r="U6" s="156"/>
      <c r="V6" s="156"/>
      <c r="W6" s="156"/>
    </row>
    <row r="7" spans="2:23">
      <c r="E7" s="212"/>
      <c r="F7" s="213"/>
      <c r="G7" s="213"/>
      <c r="H7" s="213"/>
      <c r="I7" s="213"/>
      <c r="J7" s="213"/>
      <c r="K7" s="213"/>
      <c r="L7" s="213"/>
      <c r="M7" s="213"/>
      <c r="N7" s="213"/>
      <c r="O7" s="156"/>
      <c r="P7" s="214"/>
      <c r="Q7" s="169"/>
      <c r="R7" s="169"/>
      <c r="S7" s="156"/>
      <c r="T7" s="156"/>
      <c r="U7" s="156"/>
      <c r="V7" s="156"/>
      <c r="W7" s="156"/>
    </row>
    <row r="8" spans="2:23" ht="15">
      <c r="B8" s="249" t="s">
        <v>34</v>
      </c>
      <c r="C8" s="249"/>
      <c r="D8" s="249"/>
      <c r="E8" s="249"/>
      <c r="F8" s="250"/>
      <c r="G8" s="263" t="s">
        <v>48</v>
      </c>
      <c r="H8" s="264"/>
      <c r="I8" s="264"/>
      <c r="J8" s="264"/>
      <c r="K8" s="264"/>
      <c r="L8" s="264"/>
      <c r="M8" s="264"/>
      <c r="N8" s="264"/>
      <c r="O8" s="264"/>
      <c r="P8" s="264"/>
      <c r="Q8" s="241"/>
      <c r="R8" s="242"/>
      <c r="S8" s="156"/>
      <c r="T8" s="156"/>
      <c r="U8" s="156"/>
      <c r="V8" s="156"/>
      <c r="W8" s="156"/>
    </row>
    <row r="9" spans="2:23" ht="15">
      <c r="B9" s="251" t="s">
        <v>35</v>
      </c>
      <c r="C9" s="251"/>
      <c r="D9" s="251"/>
      <c r="E9" s="251"/>
      <c r="F9" s="251"/>
      <c r="G9" s="265" t="s">
        <v>41</v>
      </c>
      <c r="H9" s="264"/>
      <c r="I9" s="264"/>
      <c r="J9" s="264"/>
      <c r="K9" s="264"/>
      <c r="L9" s="264"/>
      <c r="M9" s="264"/>
      <c r="N9" s="264"/>
      <c r="O9" s="264"/>
      <c r="P9" s="264"/>
      <c r="Q9" s="247"/>
      <c r="R9" s="242"/>
      <c r="S9" s="156"/>
      <c r="T9" s="156"/>
      <c r="U9" s="156"/>
      <c r="V9" s="156"/>
      <c r="W9" s="156"/>
    </row>
    <row r="10" spans="2:23" ht="15">
      <c r="B10" s="251" t="s">
        <v>36</v>
      </c>
      <c r="C10" s="251"/>
      <c r="D10" s="251"/>
      <c r="E10" s="251"/>
      <c r="F10" s="251"/>
      <c r="G10" s="265" t="s">
        <v>42</v>
      </c>
      <c r="H10" s="264"/>
      <c r="I10" s="264"/>
      <c r="J10" s="264"/>
      <c r="K10" s="264"/>
      <c r="L10" s="264"/>
      <c r="M10" s="264"/>
      <c r="N10" s="264"/>
      <c r="O10" s="264"/>
      <c r="P10" s="264"/>
      <c r="Q10" s="247"/>
      <c r="R10" s="242"/>
      <c r="S10" s="156"/>
      <c r="T10" s="156"/>
      <c r="U10" s="156"/>
      <c r="V10" s="156"/>
      <c r="W10" s="156"/>
    </row>
    <row r="11" spans="2:23" ht="15">
      <c r="B11" s="251" t="s">
        <v>37</v>
      </c>
      <c r="C11" s="251"/>
      <c r="D11" s="251"/>
      <c r="E11" s="251"/>
      <c r="F11" s="251"/>
      <c r="G11" s="265" t="s">
        <v>47</v>
      </c>
      <c r="H11" s="264"/>
      <c r="I11" s="264"/>
      <c r="J11" s="264"/>
      <c r="K11" s="264"/>
      <c r="L11" s="264"/>
      <c r="M11" s="264"/>
      <c r="N11" s="264"/>
      <c r="O11" s="264"/>
      <c r="P11" s="264"/>
      <c r="Q11" s="247"/>
      <c r="R11" s="242"/>
      <c r="S11" s="156"/>
      <c r="T11" s="156"/>
      <c r="U11" s="156"/>
      <c r="V11" s="156"/>
      <c r="W11" s="156"/>
    </row>
    <row r="12" spans="2:23" ht="15">
      <c r="B12" s="251" t="s">
        <v>38</v>
      </c>
      <c r="C12" s="251"/>
      <c r="D12" s="251"/>
      <c r="E12" s="251"/>
      <c r="F12" s="251"/>
      <c r="G12" s="265">
        <v>7810537558</v>
      </c>
      <c r="H12" s="264"/>
      <c r="I12" s="264"/>
      <c r="J12" s="264"/>
      <c r="K12" s="264"/>
      <c r="L12" s="264"/>
      <c r="M12" s="264"/>
      <c r="N12" s="264"/>
      <c r="O12" s="264"/>
      <c r="P12" s="264"/>
      <c r="Q12" s="247"/>
      <c r="R12" s="242"/>
      <c r="S12" s="156"/>
      <c r="T12" s="156"/>
      <c r="U12" s="156"/>
      <c r="V12" s="156"/>
      <c r="W12" s="156"/>
    </row>
    <row r="13" spans="2:23" ht="15">
      <c r="B13" s="251" t="s">
        <v>39</v>
      </c>
      <c r="C13" s="251"/>
      <c r="D13" s="251"/>
      <c r="E13" s="251"/>
      <c r="F13" s="251"/>
      <c r="G13" s="265">
        <v>781001001</v>
      </c>
      <c r="H13" s="264"/>
      <c r="I13" s="264"/>
      <c r="J13" s="264"/>
      <c r="K13" s="264"/>
      <c r="L13" s="264"/>
      <c r="M13" s="264"/>
      <c r="N13" s="264"/>
      <c r="O13" s="264"/>
      <c r="P13" s="264"/>
      <c r="Q13" s="247"/>
      <c r="R13" s="242"/>
      <c r="S13" s="156"/>
      <c r="T13" s="156"/>
      <c r="U13" s="156"/>
      <c r="V13" s="156"/>
      <c r="W13" s="156"/>
    </row>
    <row r="14" spans="2:23" ht="15">
      <c r="B14" s="251" t="s">
        <v>40</v>
      </c>
      <c r="C14" s="251"/>
      <c r="D14" s="251"/>
      <c r="E14" s="251"/>
      <c r="F14" s="251"/>
      <c r="G14" s="266">
        <v>40284564000</v>
      </c>
      <c r="H14" s="267"/>
      <c r="I14" s="267"/>
      <c r="J14" s="267"/>
      <c r="K14" s="267"/>
      <c r="L14" s="267"/>
      <c r="M14" s="267"/>
      <c r="N14" s="267"/>
      <c r="O14" s="267"/>
      <c r="P14" s="267"/>
      <c r="Q14" s="252"/>
      <c r="R14" s="253"/>
      <c r="S14" s="156"/>
      <c r="T14" s="156"/>
      <c r="U14" s="156"/>
      <c r="V14" s="156"/>
      <c r="W14" s="156"/>
    </row>
    <row r="15" spans="2:23" ht="15">
      <c r="B15" s="164"/>
      <c r="C15" s="165"/>
      <c r="D15" s="165"/>
      <c r="E15" s="165"/>
      <c r="F15" s="165"/>
      <c r="G15" s="165"/>
      <c r="H15" s="165"/>
      <c r="I15" s="165"/>
      <c r="J15" s="165"/>
      <c r="K15" s="165"/>
      <c r="L15" s="165"/>
      <c r="M15" s="165"/>
      <c r="N15" s="165"/>
      <c r="O15" s="165"/>
      <c r="P15" s="126" t="s">
        <v>54</v>
      </c>
      <c r="Q15" s="247"/>
      <c r="R15" s="248"/>
    </row>
    <row r="16" spans="2:23">
      <c r="B16" s="258" t="s">
        <v>63</v>
      </c>
      <c r="C16" s="259" t="s">
        <v>145</v>
      </c>
      <c r="D16" s="259" t="s">
        <v>286</v>
      </c>
      <c r="E16" s="258" t="s">
        <v>0</v>
      </c>
      <c r="F16" s="258"/>
      <c r="G16" s="258"/>
      <c r="H16" s="258"/>
      <c r="I16" s="258"/>
      <c r="J16" s="258"/>
      <c r="K16" s="258"/>
      <c r="L16" s="258"/>
      <c r="M16" s="258"/>
      <c r="N16" s="258"/>
      <c r="O16" s="258" t="s">
        <v>1</v>
      </c>
      <c r="P16" s="258" t="s">
        <v>15</v>
      </c>
      <c r="Q16" s="256" t="s">
        <v>149</v>
      </c>
      <c r="R16" s="261" t="s">
        <v>50</v>
      </c>
      <c r="S16" s="149"/>
    </row>
    <row r="17" spans="2:25" ht="48" customHeight="1">
      <c r="B17" s="258"/>
      <c r="C17" s="259"/>
      <c r="D17" s="259"/>
      <c r="E17" s="258" t="s">
        <v>16</v>
      </c>
      <c r="F17" s="258" t="s">
        <v>17</v>
      </c>
      <c r="G17" s="260" t="s">
        <v>18</v>
      </c>
      <c r="H17" s="260"/>
      <c r="I17" s="260" t="s">
        <v>56</v>
      </c>
      <c r="J17" s="258" t="s">
        <v>19</v>
      </c>
      <c r="K17" s="258"/>
      <c r="L17" s="258" t="s">
        <v>104</v>
      </c>
      <c r="M17" s="258" t="s">
        <v>23</v>
      </c>
      <c r="N17" s="258"/>
      <c r="O17" s="258"/>
      <c r="P17" s="258"/>
      <c r="Q17" s="256"/>
      <c r="R17" s="261"/>
      <c r="S17" s="149"/>
    </row>
    <row r="18" spans="2:25" ht="140.25">
      <c r="B18" s="258"/>
      <c r="C18" s="259"/>
      <c r="D18" s="259"/>
      <c r="E18" s="258"/>
      <c r="F18" s="258"/>
      <c r="G18" s="125" t="s">
        <v>2</v>
      </c>
      <c r="H18" s="125" t="s">
        <v>20</v>
      </c>
      <c r="I18" s="260"/>
      <c r="J18" s="124" t="s">
        <v>21</v>
      </c>
      <c r="K18" s="124" t="s">
        <v>22</v>
      </c>
      <c r="L18" s="258"/>
      <c r="M18" s="123" t="s">
        <v>24</v>
      </c>
      <c r="N18" s="123" t="s">
        <v>26</v>
      </c>
      <c r="O18" s="258"/>
      <c r="P18" s="258"/>
      <c r="Q18" s="257"/>
      <c r="R18" s="262"/>
      <c r="S18" s="150"/>
      <c r="T18" s="149"/>
      <c r="U18" s="149"/>
      <c r="V18" s="149"/>
      <c r="W18" s="149"/>
      <c r="X18" s="149"/>
      <c r="Y18" s="156"/>
    </row>
    <row r="19" spans="2:25">
      <c r="B19" s="124">
        <v>1</v>
      </c>
      <c r="C19" s="123">
        <v>2</v>
      </c>
      <c r="D19" s="123">
        <v>3</v>
      </c>
      <c r="E19" s="58">
        <v>4</v>
      </c>
      <c r="F19" s="58">
        <v>5</v>
      </c>
      <c r="G19" s="58">
        <v>6</v>
      </c>
      <c r="H19" s="58">
        <v>7</v>
      </c>
      <c r="I19" s="58">
        <v>8</v>
      </c>
      <c r="J19" s="124">
        <v>9</v>
      </c>
      <c r="K19" s="124">
        <v>10</v>
      </c>
      <c r="L19" s="124">
        <v>11</v>
      </c>
      <c r="M19" s="123">
        <v>12</v>
      </c>
      <c r="N19" s="123" t="s">
        <v>298</v>
      </c>
      <c r="O19" s="124">
        <v>14</v>
      </c>
      <c r="P19" s="166">
        <v>15</v>
      </c>
      <c r="Q19" s="12">
        <v>16</v>
      </c>
      <c r="R19" s="12">
        <v>17</v>
      </c>
      <c r="S19" s="149"/>
      <c r="T19" s="149"/>
      <c r="U19" s="149"/>
      <c r="V19" s="149"/>
      <c r="W19" s="149"/>
      <c r="X19" s="149"/>
      <c r="Y19" s="156"/>
    </row>
    <row r="20" spans="2:25" ht="31.5" customHeight="1">
      <c r="B20" s="162"/>
      <c r="C20" s="61"/>
      <c r="D20" s="177"/>
      <c r="E20" s="78"/>
      <c r="F20" s="178" t="s">
        <v>45</v>
      </c>
      <c r="G20" s="179"/>
      <c r="H20" s="180"/>
      <c r="I20" s="181"/>
      <c r="J20" s="181"/>
      <c r="K20" s="31"/>
      <c r="L20" s="6"/>
      <c r="M20" s="61"/>
      <c r="N20" s="61"/>
      <c r="O20" s="162"/>
      <c r="P20" s="63"/>
      <c r="Q20" s="162"/>
      <c r="R20" s="182"/>
      <c r="S20" s="171"/>
      <c r="T20" s="149"/>
      <c r="U20" s="149"/>
      <c r="V20" s="149"/>
      <c r="W20" s="171"/>
      <c r="X20" s="171"/>
      <c r="Y20" s="156"/>
    </row>
    <row r="21" spans="2:25">
      <c r="B21" s="162"/>
      <c r="C21" s="61"/>
      <c r="D21" s="61"/>
      <c r="E21" s="162"/>
      <c r="F21" s="162"/>
      <c r="G21" s="61"/>
      <c r="H21" s="162"/>
      <c r="I21" s="162"/>
      <c r="J21" s="30"/>
      <c r="K21" s="162"/>
      <c r="L21" s="6"/>
      <c r="M21" s="61"/>
      <c r="N21" s="61"/>
      <c r="O21" s="162"/>
      <c r="P21" s="162"/>
      <c r="Q21" s="162"/>
      <c r="R21" s="162"/>
      <c r="S21" s="152"/>
      <c r="T21" s="149"/>
      <c r="U21" s="149"/>
      <c r="V21" s="149"/>
      <c r="W21" s="171"/>
      <c r="X21" s="171"/>
      <c r="Y21" s="156"/>
    </row>
    <row r="22" spans="2:25" ht="102.75" customHeight="1">
      <c r="B22" s="234">
        <v>38</v>
      </c>
      <c r="C22" s="196" t="s">
        <v>102</v>
      </c>
      <c r="D22" s="196" t="s">
        <v>101</v>
      </c>
      <c r="E22" s="31" t="s">
        <v>309</v>
      </c>
      <c r="F22" s="31" t="s">
        <v>301</v>
      </c>
      <c r="G22" s="31">
        <v>876</v>
      </c>
      <c r="H22" s="31" t="s">
        <v>14</v>
      </c>
      <c r="I22" s="194">
        <v>1</v>
      </c>
      <c r="J22" s="77">
        <v>42840000000</v>
      </c>
      <c r="K22" s="31" t="s">
        <v>3</v>
      </c>
      <c r="L22" s="55">
        <v>2845000</v>
      </c>
      <c r="M22" s="196" t="s">
        <v>283</v>
      </c>
      <c r="N22" s="196" t="s">
        <v>294</v>
      </c>
      <c r="O22" s="31" t="s">
        <v>7</v>
      </c>
      <c r="P22" s="31" t="s">
        <v>5</v>
      </c>
      <c r="Q22" s="31"/>
      <c r="R22" s="31" t="s">
        <v>305</v>
      </c>
      <c r="S22" s="152"/>
      <c r="T22" s="155"/>
      <c r="U22" s="155"/>
      <c r="V22" s="155"/>
      <c r="W22" s="237"/>
      <c r="X22" s="236"/>
      <c r="Y22" s="156"/>
    </row>
    <row r="23" spans="2:25" ht="12" customHeight="1">
      <c r="B23" s="198"/>
      <c r="C23" s="198"/>
      <c r="D23" s="198"/>
      <c r="E23" s="198"/>
      <c r="F23" s="176"/>
      <c r="G23" s="14"/>
      <c r="H23" s="198"/>
      <c r="I23" s="198"/>
      <c r="J23" s="30"/>
      <c r="K23" s="198"/>
      <c r="L23" s="6"/>
      <c r="M23" s="200"/>
      <c r="N23" s="200"/>
      <c r="O23" s="198"/>
      <c r="P23" s="198"/>
      <c r="Q23" s="198"/>
      <c r="R23" s="198"/>
      <c r="S23" s="152"/>
      <c r="T23" s="149"/>
      <c r="U23" s="149"/>
      <c r="V23" s="149"/>
      <c r="W23" s="236"/>
      <c r="X23" s="236"/>
      <c r="Y23" s="156"/>
    </row>
    <row r="24" spans="2:25" ht="59.25" customHeight="1">
      <c r="B24" s="162">
        <v>19</v>
      </c>
      <c r="C24" s="185" t="s">
        <v>265</v>
      </c>
      <c r="D24" s="185" t="s">
        <v>119</v>
      </c>
      <c r="E24" s="185" t="s">
        <v>11</v>
      </c>
      <c r="F24" s="185" t="s">
        <v>300</v>
      </c>
      <c r="G24" s="162">
        <v>796</v>
      </c>
      <c r="H24" s="162" t="s">
        <v>113</v>
      </c>
      <c r="I24" s="127">
        <v>200</v>
      </c>
      <c r="J24" s="30">
        <v>42840000000</v>
      </c>
      <c r="K24" s="162" t="s">
        <v>3</v>
      </c>
      <c r="L24" s="6">
        <v>1000000</v>
      </c>
      <c r="M24" s="196" t="s">
        <v>294</v>
      </c>
      <c r="N24" s="61" t="s">
        <v>295</v>
      </c>
      <c r="O24" s="162" t="s">
        <v>4</v>
      </c>
      <c r="P24" s="162" t="s">
        <v>5</v>
      </c>
      <c r="Q24" s="162"/>
      <c r="R24" s="162" t="s">
        <v>297</v>
      </c>
      <c r="S24" s="152"/>
      <c r="T24" s="149"/>
      <c r="U24" s="149"/>
      <c r="V24" s="149"/>
      <c r="W24" s="236"/>
      <c r="X24" s="236"/>
      <c r="Y24" s="156"/>
    </row>
    <row r="25" spans="2:25" ht="21.75" customHeight="1">
      <c r="B25" s="186"/>
      <c r="C25" s="200"/>
      <c r="D25" s="200"/>
      <c r="E25" s="198"/>
      <c r="F25" s="198"/>
      <c r="G25" s="198"/>
      <c r="H25" s="198"/>
      <c r="I25" s="198"/>
      <c r="J25" s="30"/>
      <c r="K25" s="198"/>
      <c r="L25" s="6"/>
      <c r="M25" s="200"/>
      <c r="N25" s="200"/>
      <c r="O25" s="198"/>
      <c r="P25" s="198"/>
      <c r="Q25" s="198"/>
      <c r="R25" s="198"/>
      <c r="S25" s="154"/>
      <c r="T25" s="149"/>
      <c r="U25" s="149"/>
      <c r="V25" s="149"/>
      <c r="W25" s="236"/>
      <c r="X25" s="236"/>
      <c r="Y25" s="156"/>
    </row>
    <row r="26" spans="2:25" ht="27" customHeight="1">
      <c r="B26" s="162"/>
      <c r="C26" s="183"/>
      <c r="D26" s="184"/>
      <c r="E26" s="218"/>
      <c r="F26" s="219" t="s">
        <v>43</v>
      </c>
      <c r="G26" s="219"/>
      <c r="H26" s="219"/>
      <c r="I26" s="220"/>
      <c r="J26" s="191"/>
      <c r="K26" s="216"/>
      <c r="L26" s="192"/>
      <c r="M26" s="183"/>
      <c r="N26" s="193"/>
      <c r="O26" s="216"/>
      <c r="P26" s="216"/>
      <c r="Q26" s="216"/>
      <c r="R26" s="216"/>
      <c r="S26" s="153"/>
      <c r="T26" s="149"/>
      <c r="U26" s="149"/>
      <c r="V26" s="149"/>
      <c r="W26" s="236"/>
      <c r="X26" s="236"/>
      <c r="Y26" s="156"/>
    </row>
    <row r="27" spans="2:25" ht="61.5" customHeight="1">
      <c r="B27" s="31">
        <v>40</v>
      </c>
      <c r="C27" s="196" t="s">
        <v>221</v>
      </c>
      <c r="D27" s="196" t="s">
        <v>222</v>
      </c>
      <c r="E27" s="31" t="s">
        <v>303</v>
      </c>
      <c r="F27" s="31" t="s">
        <v>304</v>
      </c>
      <c r="G27" s="31">
        <v>362</v>
      </c>
      <c r="H27" s="31" t="s">
        <v>225</v>
      </c>
      <c r="I27" s="31">
        <v>12</v>
      </c>
      <c r="J27" s="77">
        <v>42840000000</v>
      </c>
      <c r="K27" s="31" t="s">
        <v>3</v>
      </c>
      <c r="L27" s="55">
        <v>126540</v>
      </c>
      <c r="M27" s="196" t="s">
        <v>282</v>
      </c>
      <c r="N27" s="196" t="s">
        <v>295</v>
      </c>
      <c r="O27" s="31" t="s">
        <v>13</v>
      </c>
      <c r="P27" s="31" t="s">
        <v>12</v>
      </c>
      <c r="Q27" s="31"/>
      <c r="R27" s="31" t="s">
        <v>227</v>
      </c>
      <c r="S27" s="233"/>
      <c r="T27" s="232"/>
      <c r="U27" s="232"/>
      <c r="V27" s="235"/>
      <c r="W27" s="238"/>
      <c r="X27" s="236"/>
      <c r="Y27" s="156"/>
    </row>
    <row r="28" spans="2:25" ht="18.75" customHeight="1">
      <c r="B28" s="229"/>
      <c r="C28" s="222"/>
      <c r="D28" s="222"/>
      <c r="E28" s="230"/>
      <c r="F28" s="231"/>
      <c r="G28" s="197"/>
      <c r="H28" s="197"/>
      <c r="I28" s="197"/>
      <c r="J28" s="215"/>
      <c r="K28" s="187"/>
      <c r="L28" s="221"/>
      <c r="M28" s="222"/>
      <c r="N28" s="228"/>
      <c r="O28" s="187"/>
      <c r="P28" s="187"/>
      <c r="Q28" s="187"/>
      <c r="R28" s="187"/>
      <c r="S28" s="153"/>
      <c r="T28" s="149"/>
      <c r="U28" s="149"/>
      <c r="V28" s="149"/>
      <c r="W28" s="236"/>
      <c r="X28" s="236"/>
      <c r="Y28" s="156"/>
    </row>
    <row r="29" spans="2:25" ht="66" customHeight="1">
      <c r="B29" s="31">
        <v>39</v>
      </c>
      <c r="C29" s="195" t="s">
        <v>67</v>
      </c>
      <c r="D29" s="195" t="s">
        <v>68</v>
      </c>
      <c r="E29" s="194" t="s">
        <v>8</v>
      </c>
      <c r="F29" s="194" t="s">
        <v>302</v>
      </c>
      <c r="G29" s="194">
        <v>876</v>
      </c>
      <c r="H29" s="194" t="s">
        <v>14</v>
      </c>
      <c r="I29" s="194">
        <v>1</v>
      </c>
      <c r="J29" s="223">
        <v>42840000000</v>
      </c>
      <c r="K29" s="194" t="s">
        <v>3</v>
      </c>
      <c r="L29" s="225">
        <v>878978</v>
      </c>
      <c r="M29" s="195" t="s">
        <v>283</v>
      </c>
      <c r="N29" s="195" t="s">
        <v>296</v>
      </c>
      <c r="O29" s="194" t="s">
        <v>13</v>
      </c>
      <c r="P29" s="194" t="s">
        <v>12</v>
      </c>
      <c r="Q29" s="194"/>
      <c r="R29" s="194" t="s">
        <v>51</v>
      </c>
      <c r="S29" s="153"/>
      <c r="T29" s="155"/>
      <c r="U29" s="155"/>
      <c r="V29" s="155"/>
      <c r="W29" s="237"/>
      <c r="X29" s="237"/>
      <c r="Y29" s="156"/>
    </row>
    <row r="30" spans="2:25" ht="18" customHeight="1">
      <c r="B30" s="31"/>
      <c r="C30" s="195"/>
      <c r="D30" s="195"/>
      <c r="E30" s="194"/>
      <c r="F30" s="194"/>
      <c r="G30" s="194"/>
      <c r="H30" s="194"/>
      <c r="I30" s="194"/>
      <c r="J30" s="223"/>
      <c r="K30" s="194"/>
      <c r="L30" s="225"/>
      <c r="M30" s="195"/>
      <c r="N30" s="195"/>
      <c r="O30" s="194"/>
      <c r="P30" s="194"/>
      <c r="Q30" s="194"/>
      <c r="R30" s="194"/>
      <c r="S30" s="153"/>
      <c r="T30" s="155"/>
      <c r="U30" s="155"/>
      <c r="V30" s="155"/>
      <c r="W30" s="237"/>
      <c r="X30" s="237"/>
      <c r="Y30" s="156"/>
    </row>
    <row r="31" spans="2:25" ht="97.5" customHeight="1">
      <c r="B31" s="31">
        <v>41</v>
      </c>
      <c r="C31" s="196" t="s">
        <v>64</v>
      </c>
      <c r="D31" s="196" t="s">
        <v>97</v>
      </c>
      <c r="E31" s="31" t="s">
        <v>96</v>
      </c>
      <c r="F31" s="31" t="s">
        <v>293</v>
      </c>
      <c r="G31" s="194">
        <v>876</v>
      </c>
      <c r="H31" s="194" t="s">
        <v>14</v>
      </c>
      <c r="I31" s="194">
        <v>1</v>
      </c>
      <c r="J31" s="77">
        <v>42840000000</v>
      </c>
      <c r="K31" s="31" t="s">
        <v>3</v>
      </c>
      <c r="L31" s="55">
        <v>1276398.76</v>
      </c>
      <c r="M31" s="196" t="s">
        <v>283</v>
      </c>
      <c r="N31" s="196" t="s">
        <v>284</v>
      </c>
      <c r="O31" s="31" t="s">
        <v>13</v>
      </c>
      <c r="P31" s="31" t="s">
        <v>12</v>
      </c>
      <c r="Q31" s="31"/>
      <c r="R31" s="31" t="s">
        <v>285</v>
      </c>
      <c r="S31" s="153"/>
      <c r="T31" s="155"/>
      <c r="U31" s="155"/>
      <c r="V31" s="155"/>
      <c r="W31" s="237"/>
      <c r="X31" s="237"/>
      <c r="Y31" s="156"/>
    </row>
    <row r="32" spans="2:25" ht="12.75" customHeight="1">
      <c r="B32" s="217"/>
      <c r="C32" s="195"/>
      <c r="D32" s="195"/>
      <c r="E32" s="194"/>
      <c r="F32" s="194"/>
      <c r="G32" s="194"/>
      <c r="H32" s="194"/>
      <c r="I32" s="194"/>
      <c r="J32" s="223"/>
      <c r="K32" s="224"/>
      <c r="L32" s="225"/>
      <c r="M32" s="195"/>
      <c r="N32" s="195"/>
      <c r="O32" s="194"/>
      <c r="P32" s="194"/>
      <c r="Q32" s="194"/>
      <c r="R32" s="194"/>
      <c r="S32" s="226"/>
      <c r="T32" s="227"/>
      <c r="U32" s="227"/>
      <c r="V32" s="227"/>
      <c r="W32" s="239"/>
      <c r="X32" s="237"/>
      <c r="Y32" s="156"/>
    </row>
    <row r="33" spans="2:25" ht="113.25" customHeight="1">
      <c r="B33" s="268" t="s">
        <v>307</v>
      </c>
      <c r="C33" s="269"/>
      <c r="D33" s="269"/>
      <c r="E33" s="269"/>
      <c r="F33" s="269"/>
      <c r="G33" s="269"/>
      <c r="H33" s="269"/>
      <c r="I33" s="269"/>
      <c r="J33" s="269"/>
      <c r="K33" s="269"/>
      <c r="L33" s="269"/>
      <c r="M33" s="269"/>
      <c r="N33" s="269"/>
      <c r="O33" s="269"/>
      <c r="P33" s="269"/>
      <c r="Q33" s="199"/>
      <c r="R33" s="198"/>
      <c r="S33" s="157"/>
      <c r="T33" s="149"/>
      <c r="U33" s="149"/>
      <c r="V33" s="149"/>
      <c r="W33" s="236"/>
      <c r="X33" s="236"/>
      <c r="Y33" s="156"/>
    </row>
    <row r="34" spans="2:25" ht="24.75" customHeight="1">
      <c r="B34" s="268" t="s">
        <v>63</v>
      </c>
      <c r="C34" s="272" t="s">
        <v>145</v>
      </c>
      <c r="D34" s="272" t="s">
        <v>146</v>
      </c>
      <c r="E34" s="268" t="s">
        <v>0</v>
      </c>
      <c r="F34" s="268"/>
      <c r="G34" s="268"/>
      <c r="H34" s="268"/>
      <c r="I34" s="268"/>
      <c r="J34" s="268"/>
      <c r="K34" s="268"/>
      <c r="L34" s="268"/>
      <c r="M34" s="268"/>
      <c r="N34" s="268"/>
      <c r="O34" s="268" t="s">
        <v>1</v>
      </c>
      <c r="P34" s="268" t="s">
        <v>150</v>
      </c>
      <c r="Q34" s="273"/>
      <c r="R34" s="268" t="s">
        <v>50</v>
      </c>
      <c r="S34" s="158"/>
      <c r="T34" s="149"/>
      <c r="U34" s="149"/>
      <c r="V34" s="149"/>
      <c r="W34" s="236"/>
      <c r="X34" s="236"/>
      <c r="Y34" s="156"/>
    </row>
    <row r="35" spans="2:25">
      <c r="B35" s="268"/>
      <c r="C35" s="272"/>
      <c r="D35" s="272"/>
      <c r="E35" s="268" t="s">
        <v>16</v>
      </c>
      <c r="F35" s="268" t="s">
        <v>17</v>
      </c>
      <c r="G35" s="270" t="s">
        <v>18</v>
      </c>
      <c r="H35" s="270"/>
      <c r="I35" s="270" t="s">
        <v>56</v>
      </c>
      <c r="J35" s="268" t="s">
        <v>19</v>
      </c>
      <c r="K35" s="268"/>
      <c r="L35" s="268" t="s">
        <v>104</v>
      </c>
      <c r="M35" s="268" t="s">
        <v>23</v>
      </c>
      <c r="N35" s="268"/>
      <c r="O35" s="268"/>
      <c r="P35" s="268"/>
      <c r="Q35" s="274"/>
      <c r="R35" s="268"/>
      <c r="S35" s="151"/>
      <c r="T35" s="149"/>
      <c r="U35" s="149"/>
      <c r="V35" s="149"/>
      <c r="W35" s="236"/>
      <c r="X35" s="236"/>
      <c r="Y35" s="156"/>
    </row>
    <row r="36" spans="2:25" ht="140.25">
      <c r="B36" s="268"/>
      <c r="C36" s="272"/>
      <c r="D36" s="272"/>
      <c r="E36" s="268"/>
      <c r="F36" s="268"/>
      <c r="G36" s="201" t="s">
        <v>2</v>
      </c>
      <c r="H36" s="201" t="s">
        <v>20</v>
      </c>
      <c r="I36" s="270"/>
      <c r="J36" s="162" t="s">
        <v>21</v>
      </c>
      <c r="K36" s="162" t="s">
        <v>22</v>
      </c>
      <c r="L36" s="268"/>
      <c r="M36" s="61" t="s">
        <v>24</v>
      </c>
      <c r="N36" s="61" t="s">
        <v>26</v>
      </c>
      <c r="O36" s="268"/>
      <c r="P36" s="268"/>
      <c r="Q36" s="275"/>
      <c r="R36" s="268"/>
      <c r="S36" s="151"/>
      <c r="T36" s="149"/>
      <c r="U36" s="149"/>
      <c r="V36" s="149"/>
      <c r="W36" s="236"/>
      <c r="X36" s="236"/>
      <c r="Y36" s="156"/>
    </row>
    <row r="37" spans="2:25">
      <c r="B37" s="162">
        <v>1</v>
      </c>
      <c r="C37" s="61">
        <v>2</v>
      </c>
      <c r="D37" s="61">
        <v>3</v>
      </c>
      <c r="E37" s="162">
        <v>4</v>
      </c>
      <c r="F37" s="162">
        <v>5</v>
      </c>
      <c r="G37" s="162">
        <v>6</v>
      </c>
      <c r="H37" s="162">
        <v>7</v>
      </c>
      <c r="I37" s="162">
        <v>8</v>
      </c>
      <c r="J37" s="162">
        <v>9</v>
      </c>
      <c r="K37" s="162">
        <v>10</v>
      </c>
      <c r="L37" s="162">
        <v>11</v>
      </c>
      <c r="M37" s="61">
        <v>12</v>
      </c>
      <c r="N37" s="61">
        <v>14</v>
      </c>
      <c r="O37" s="162">
        <v>15</v>
      </c>
      <c r="P37" s="162">
        <v>16</v>
      </c>
      <c r="Q37" s="162"/>
      <c r="R37" s="162"/>
      <c r="S37" s="151"/>
      <c r="T37" s="149"/>
      <c r="U37" s="149"/>
      <c r="V37" s="149"/>
      <c r="W37" s="236"/>
      <c r="X37" s="236"/>
      <c r="Y37" s="156"/>
    </row>
    <row r="38" spans="2:25" ht="62.25" customHeight="1">
      <c r="B38" s="162">
        <v>19</v>
      </c>
      <c r="C38" s="185" t="s">
        <v>265</v>
      </c>
      <c r="D38" s="185" t="s">
        <v>119</v>
      </c>
      <c r="E38" s="185" t="s">
        <v>11</v>
      </c>
      <c r="F38" s="185" t="s">
        <v>300</v>
      </c>
      <c r="G38" s="162">
        <v>796</v>
      </c>
      <c r="H38" s="162" t="s">
        <v>113</v>
      </c>
      <c r="I38" s="127">
        <v>200</v>
      </c>
      <c r="J38" s="30">
        <v>42840000000</v>
      </c>
      <c r="K38" s="162" t="s">
        <v>3</v>
      </c>
      <c r="L38" s="6">
        <v>1000000</v>
      </c>
      <c r="M38" s="196" t="s">
        <v>294</v>
      </c>
      <c r="N38" s="61" t="s">
        <v>295</v>
      </c>
      <c r="O38" s="162" t="s">
        <v>4</v>
      </c>
      <c r="P38" s="162" t="s">
        <v>5</v>
      </c>
      <c r="Q38" s="162"/>
      <c r="R38" s="162" t="s">
        <v>297</v>
      </c>
      <c r="S38" s="152"/>
      <c r="T38" s="149"/>
      <c r="U38" s="149"/>
      <c r="V38" s="149"/>
      <c r="W38" s="236"/>
      <c r="X38" s="236"/>
      <c r="Y38" s="156"/>
    </row>
    <row r="39" spans="2:25">
      <c r="B39" s="63"/>
      <c r="C39" s="189"/>
      <c r="D39" s="189"/>
      <c r="E39" s="190"/>
      <c r="F39" s="185"/>
      <c r="G39" s="198"/>
      <c r="H39" s="198"/>
      <c r="I39" s="187"/>
      <c r="J39" s="30"/>
      <c r="K39" s="198"/>
      <c r="L39" s="6"/>
      <c r="M39" s="200"/>
      <c r="N39" s="188"/>
      <c r="O39" s="198"/>
      <c r="P39" s="198"/>
      <c r="Q39" s="198"/>
      <c r="R39" s="198"/>
      <c r="S39" s="172"/>
      <c r="T39" s="149"/>
      <c r="U39" s="149"/>
      <c r="V39" s="149"/>
      <c r="W39" s="236"/>
      <c r="X39" s="236"/>
      <c r="Y39" s="156"/>
    </row>
    <row r="40" spans="2:25">
      <c r="B40" s="122"/>
      <c r="C40" s="202"/>
      <c r="D40" s="202"/>
      <c r="E40" s="122"/>
      <c r="F40" s="122"/>
      <c r="G40" s="122"/>
      <c r="H40" s="122"/>
      <c r="I40" s="122"/>
      <c r="J40" s="122"/>
      <c r="K40" s="122"/>
      <c r="L40" s="203"/>
      <c r="M40" s="202"/>
      <c r="N40" s="204"/>
      <c r="O40" s="122"/>
      <c r="P40" s="122"/>
      <c r="Q40" s="122"/>
      <c r="R40" s="122"/>
      <c r="S40" s="159"/>
      <c r="T40" s="156"/>
      <c r="U40" s="156"/>
      <c r="V40" s="156"/>
      <c r="W40" s="156"/>
      <c r="X40" s="156"/>
      <c r="Y40" s="156"/>
    </row>
    <row r="41" spans="2:25">
      <c r="B41" s="122"/>
      <c r="C41" s="202"/>
      <c r="D41" s="202"/>
      <c r="E41" s="122"/>
      <c r="F41" s="122"/>
      <c r="G41" s="122"/>
      <c r="H41" s="122"/>
      <c r="I41" s="122"/>
      <c r="J41" s="122"/>
      <c r="K41" s="122"/>
      <c r="L41" s="203"/>
      <c r="M41" s="202"/>
      <c r="N41" s="204"/>
      <c r="O41" s="122"/>
      <c r="P41" s="122"/>
      <c r="Q41" s="122"/>
      <c r="R41" s="122"/>
      <c r="S41" s="159"/>
      <c r="T41" s="156"/>
      <c r="U41" s="156"/>
      <c r="V41" s="156"/>
      <c r="W41" s="156"/>
      <c r="X41" s="156"/>
      <c r="Y41" s="156"/>
    </row>
    <row r="42" spans="2:25">
      <c r="B42" s="271" t="s">
        <v>306</v>
      </c>
      <c r="C42" s="271"/>
      <c r="D42" s="271"/>
      <c r="E42" s="271"/>
      <c r="F42" s="271"/>
      <c r="G42" s="271"/>
      <c r="H42" s="271"/>
      <c r="I42" s="271"/>
      <c r="J42" s="271"/>
      <c r="K42" s="271"/>
      <c r="L42" s="271"/>
      <c r="M42" s="271"/>
      <c r="N42" s="271"/>
      <c r="O42" s="271"/>
      <c r="P42" s="271"/>
      <c r="Q42" s="271"/>
      <c r="R42" s="271"/>
      <c r="S42" s="160"/>
      <c r="W42" s="156"/>
      <c r="X42" s="156"/>
      <c r="Y42" s="156"/>
    </row>
    <row r="43" spans="2:25" ht="14.25">
      <c r="B43" s="244"/>
      <c r="C43" s="244"/>
      <c r="D43" s="244"/>
      <c r="E43" s="244"/>
      <c r="F43" s="244"/>
      <c r="G43" s="244"/>
      <c r="H43" s="244"/>
      <c r="I43" s="244"/>
      <c r="J43" s="244"/>
      <c r="K43" s="244"/>
      <c r="L43" s="244"/>
      <c r="M43" s="244"/>
      <c r="N43" s="244"/>
      <c r="O43" s="244"/>
      <c r="P43" s="244"/>
      <c r="Q43" s="244"/>
      <c r="R43" s="244"/>
      <c r="S43" s="244"/>
      <c r="W43" s="156"/>
      <c r="X43" s="156"/>
      <c r="Y43" s="156"/>
    </row>
    <row r="44" spans="2:25">
      <c r="B44" s="243"/>
      <c r="C44" s="243"/>
      <c r="D44" s="243"/>
      <c r="E44" s="243"/>
      <c r="F44" s="243"/>
      <c r="G44" s="243"/>
      <c r="H44" s="243"/>
      <c r="I44" s="243"/>
      <c r="J44" s="243"/>
      <c r="K44" s="243"/>
      <c r="L44" s="243"/>
      <c r="M44" s="243"/>
      <c r="N44" s="243"/>
      <c r="O44" s="243"/>
      <c r="P44" s="243"/>
      <c r="Q44" s="243"/>
      <c r="R44" s="243"/>
      <c r="S44" s="243"/>
      <c r="W44" s="156"/>
      <c r="X44" s="156"/>
      <c r="Y44" s="156"/>
    </row>
    <row r="45" spans="2:25" ht="14.25">
      <c r="B45" s="244"/>
      <c r="C45" s="244"/>
      <c r="D45" s="244"/>
      <c r="E45" s="244"/>
      <c r="F45" s="244"/>
      <c r="G45" s="244"/>
      <c r="H45" s="244"/>
      <c r="I45" s="244"/>
      <c r="J45" s="244"/>
      <c r="K45" s="244"/>
      <c r="L45" s="244"/>
      <c r="M45" s="244"/>
      <c r="N45" s="244"/>
      <c r="O45" s="244"/>
      <c r="P45" s="244"/>
      <c r="Q45" s="244"/>
      <c r="R45" s="244"/>
      <c r="S45" s="244"/>
      <c r="W45" s="156"/>
      <c r="X45" s="156"/>
      <c r="Y45" s="156"/>
    </row>
    <row r="46" spans="2:25">
      <c r="B46" s="243"/>
      <c r="C46" s="243"/>
      <c r="D46" s="243"/>
      <c r="E46" s="243"/>
      <c r="F46" s="243"/>
      <c r="G46" s="243"/>
      <c r="H46" s="243"/>
      <c r="I46" s="243"/>
      <c r="J46" s="243"/>
      <c r="K46" s="243"/>
      <c r="L46" s="243"/>
      <c r="M46" s="243"/>
      <c r="N46" s="243"/>
      <c r="O46" s="243"/>
      <c r="P46" s="243"/>
      <c r="Q46" s="243"/>
      <c r="R46" s="243"/>
      <c r="S46" s="243"/>
      <c r="W46" s="156"/>
      <c r="X46" s="156"/>
      <c r="Y46" s="156"/>
    </row>
    <row r="47" spans="2:25">
      <c r="B47" s="243"/>
      <c r="C47" s="243"/>
      <c r="D47" s="243"/>
      <c r="E47" s="243"/>
      <c r="F47" s="243"/>
      <c r="G47" s="243"/>
      <c r="H47" s="243"/>
      <c r="I47" s="243"/>
      <c r="J47" s="243"/>
      <c r="K47" s="243"/>
      <c r="L47" s="243"/>
      <c r="M47" s="243"/>
      <c r="N47" s="243"/>
      <c r="O47" s="243"/>
      <c r="P47" s="243"/>
      <c r="Q47" s="243"/>
      <c r="R47" s="243"/>
      <c r="S47" s="243"/>
      <c r="W47" s="156"/>
      <c r="X47" s="156"/>
      <c r="Y47" s="156"/>
    </row>
    <row r="48" spans="2:25" ht="14.25">
      <c r="B48" s="244"/>
      <c r="C48" s="244"/>
      <c r="D48" s="244"/>
      <c r="E48" s="244"/>
      <c r="F48" s="244"/>
      <c r="G48" s="244"/>
      <c r="H48" s="244"/>
      <c r="I48" s="244"/>
      <c r="J48" s="244"/>
      <c r="K48" s="244"/>
      <c r="L48" s="244"/>
      <c r="M48" s="244"/>
      <c r="N48" s="244"/>
      <c r="O48" s="244"/>
      <c r="P48" s="244"/>
      <c r="Q48" s="244"/>
      <c r="R48" s="244"/>
      <c r="S48" s="244"/>
      <c r="W48" s="156"/>
      <c r="X48" s="156"/>
      <c r="Y48" s="156"/>
    </row>
    <row r="49" spans="2:26">
      <c r="B49" s="243"/>
      <c r="C49" s="243"/>
      <c r="D49" s="243"/>
      <c r="E49" s="243"/>
      <c r="F49" s="243"/>
      <c r="G49" s="243"/>
      <c r="H49" s="243"/>
      <c r="I49" s="243"/>
      <c r="J49" s="243"/>
      <c r="K49" s="243"/>
      <c r="L49" s="243"/>
      <c r="M49" s="243"/>
      <c r="N49" s="243"/>
      <c r="O49" s="243"/>
      <c r="P49" s="243"/>
      <c r="Q49" s="243"/>
      <c r="R49" s="243"/>
      <c r="S49" s="243"/>
      <c r="W49" s="156"/>
      <c r="X49" s="156"/>
      <c r="Y49" s="156"/>
    </row>
    <row r="50" spans="2:26">
      <c r="B50" s="243"/>
      <c r="C50" s="243"/>
      <c r="D50" s="243"/>
      <c r="E50" s="243"/>
      <c r="F50" s="243"/>
      <c r="G50" s="243"/>
      <c r="H50" s="243"/>
      <c r="I50" s="243"/>
      <c r="J50" s="243"/>
      <c r="K50" s="243"/>
      <c r="L50" s="243"/>
      <c r="M50" s="243"/>
      <c r="N50" s="243"/>
      <c r="O50" s="243"/>
      <c r="P50" s="243"/>
      <c r="Q50" s="243"/>
      <c r="R50" s="243"/>
      <c r="S50" s="243"/>
      <c r="W50" s="156"/>
      <c r="X50" s="156"/>
      <c r="Y50" s="156"/>
    </row>
    <row r="51" spans="2:26" ht="14.25">
      <c r="B51" s="244"/>
      <c r="C51" s="244"/>
      <c r="D51" s="244"/>
      <c r="E51" s="244"/>
      <c r="F51" s="244"/>
      <c r="G51" s="244"/>
      <c r="H51" s="244"/>
      <c r="I51" s="244"/>
      <c r="J51" s="244"/>
      <c r="K51" s="244"/>
      <c r="L51" s="244"/>
      <c r="M51" s="244"/>
      <c r="N51" s="244"/>
      <c r="O51" s="244"/>
      <c r="P51" s="244"/>
      <c r="Q51" s="244"/>
      <c r="R51" s="244"/>
      <c r="S51" s="244"/>
      <c r="W51" s="156"/>
      <c r="X51" s="156"/>
      <c r="Y51" s="156"/>
    </row>
    <row r="52" spans="2:26">
      <c r="B52" s="243"/>
      <c r="C52" s="243"/>
      <c r="D52" s="243"/>
      <c r="E52" s="243"/>
      <c r="F52" s="243"/>
      <c r="G52" s="243"/>
      <c r="H52" s="243"/>
      <c r="I52" s="243"/>
      <c r="J52" s="243"/>
      <c r="K52" s="243"/>
      <c r="L52" s="243"/>
      <c r="M52" s="243"/>
      <c r="N52" s="243"/>
      <c r="O52" s="243"/>
      <c r="P52" s="243"/>
      <c r="Q52" s="243"/>
      <c r="R52" s="243"/>
      <c r="S52" s="243"/>
      <c r="W52" s="156"/>
      <c r="X52" s="156"/>
      <c r="Y52" s="156"/>
    </row>
    <row r="53" spans="2:26">
      <c r="B53" s="243"/>
      <c r="C53" s="243"/>
      <c r="D53" s="243"/>
      <c r="E53" s="243"/>
      <c r="F53" s="243"/>
      <c r="G53" s="243"/>
      <c r="H53" s="243"/>
      <c r="I53" s="243"/>
      <c r="J53" s="243"/>
      <c r="K53" s="243"/>
      <c r="L53" s="243"/>
      <c r="M53" s="243"/>
      <c r="N53" s="243"/>
      <c r="O53" s="243"/>
      <c r="P53" s="243"/>
      <c r="Q53" s="243"/>
      <c r="R53" s="243"/>
      <c r="S53" s="243"/>
      <c r="W53" s="156"/>
      <c r="X53" s="156"/>
      <c r="Y53" s="156"/>
    </row>
    <row r="54" spans="2:26" ht="14.25">
      <c r="B54" s="244"/>
      <c r="C54" s="244"/>
      <c r="D54" s="244"/>
      <c r="E54" s="244"/>
      <c r="F54" s="244"/>
      <c r="G54" s="244"/>
      <c r="H54" s="244"/>
      <c r="I54" s="244"/>
      <c r="J54" s="244"/>
      <c r="K54" s="244"/>
      <c r="L54" s="244"/>
      <c r="M54" s="244"/>
      <c r="N54" s="244"/>
      <c r="O54" s="244"/>
      <c r="P54" s="244"/>
      <c r="Q54" s="244"/>
      <c r="R54" s="244"/>
      <c r="S54" s="244"/>
      <c r="W54" s="156"/>
      <c r="X54" s="156"/>
      <c r="Y54" s="156"/>
    </row>
    <row r="55" spans="2:26" ht="15">
      <c r="B55" s="205"/>
      <c r="C55" s="245"/>
      <c r="D55" s="246"/>
      <c r="E55" s="246"/>
      <c r="F55" s="246"/>
      <c r="G55" s="246"/>
      <c r="H55" s="246"/>
      <c r="I55" s="246"/>
      <c r="J55" s="246"/>
      <c r="K55" s="246"/>
      <c r="L55" s="246"/>
      <c r="M55" s="246"/>
      <c r="N55" s="246"/>
      <c r="O55" s="246"/>
      <c r="P55" s="246"/>
      <c r="Q55" s="246"/>
      <c r="R55" s="246"/>
      <c r="S55" s="246"/>
      <c r="W55" s="156"/>
      <c r="X55" s="156"/>
      <c r="Y55" s="156"/>
      <c r="Z55" s="147" t="s">
        <v>158</v>
      </c>
    </row>
    <row r="56" spans="2:26" ht="15">
      <c r="B56" s="1"/>
      <c r="C56" s="206"/>
      <c r="D56" s="207"/>
      <c r="E56" s="207"/>
      <c r="F56" s="207"/>
      <c r="G56" s="207"/>
      <c r="H56" s="207"/>
      <c r="I56" s="207"/>
      <c r="J56" s="207"/>
      <c r="K56" s="207"/>
      <c r="L56" s="207"/>
      <c r="M56" s="207"/>
      <c r="N56" s="207"/>
      <c r="O56" s="207"/>
      <c r="P56" s="207"/>
      <c r="Q56" s="207"/>
      <c r="R56" s="207"/>
      <c r="S56" s="207"/>
      <c r="W56" s="156"/>
      <c r="X56" s="156"/>
      <c r="Y56" s="156"/>
    </row>
    <row r="57" spans="2:26">
      <c r="B57" s="1"/>
      <c r="C57" s="208"/>
      <c r="D57" s="209"/>
      <c r="E57" s="209"/>
      <c r="F57" s="209"/>
      <c r="G57" s="209"/>
      <c r="H57" s="209"/>
      <c r="I57" s="209"/>
      <c r="J57" s="209"/>
      <c r="K57" s="209"/>
      <c r="L57" s="209"/>
      <c r="M57" s="209"/>
      <c r="N57" s="209"/>
      <c r="O57" s="209"/>
      <c r="P57" s="209"/>
      <c r="Q57" s="209"/>
      <c r="R57" s="209"/>
      <c r="S57" s="209"/>
      <c r="W57" s="156"/>
      <c r="X57" s="156"/>
      <c r="Y57" s="156"/>
    </row>
    <row r="58" spans="2:26">
      <c r="B58" s="1"/>
      <c r="C58" s="208"/>
      <c r="D58" s="208"/>
      <c r="E58" s="208"/>
      <c r="F58" s="208"/>
      <c r="G58" s="208"/>
      <c r="H58" s="208"/>
      <c r="I58" s="208"/>
      <c r="J58" s="208"/>
      <c r="K58" s="208"/>
      <c r="L58" s="208"/>
      <c r="M58" s="208"/>
      <c r="N58" s="209"/>
      <c r="O58" s="209"/>
      <c r="P58" s="209"/>
      <c r="Q58" s="209"/>
      <c r="R58" s="209"/>
      <c r="S58" s="209"/>
      <c r="W58" s="156"/>
      <c r="X58" s="156"/>
      <c r="Y58" s="156"/>
    </row>
    <row r="59" spans="2:26">
      <c r="B59" s="1"/>
      <c r="C59" s="210"/>
      <c r="D59" s="210"/>
      <c r="E59" s="210"/>
      <c r="F59" s="210"/>
      <c r="G59" s="210"/>
      <c r="H59" s="210"/>
      <c r="I59" s="210"/>
      <c r="J59" s="210"/>
      <c r="K59" s="210"/>
      <c r="L59" s="210"/>
      <c r="M59" s="210"/>
      <c r="N59" s="211"/>
      <c r="O59" s="211"/>
      <c r="P59" s="205"/>
      <c r="Q59" s="1"/>
      <c r="R59" s="1"/>
      <c r="S59" s="1"/>
      <c r="W59" s="156"/>
      <c r="X59" s="156"/>
      <c r="Y59" s="156"/>
    </row>
    <row r="60" spans="2:26">
      <c r="B60" s="1"/>
      <c r="C60" s="1"/>
      <c r="D60" s="1"/>
      <c r="E60" s="1"/>
      <c r="F60" s="1"/>
      <c r="G60" s="1"/>
      <c r="H60" s="1"/>
      <c r="I60" s="1"/>
      <c r="J60" s="1"/>
      <c r="K60" s="1"/>
      <c r="L60" s="1"/>
      <c r="M60" s="1"/>
      <c r="N60" s="1"/>
      <c r="O60" s="1"/>
      <c r="P60" s="1"/>
      <c r="Q60" s="1"/>
      <c r="R60" s="1"/>
      <c r="S60" s="1"/>
      <c r="W60" s="156"/>
      <c r="X60" s="156"/>
      <c r="Y60" s="156"/>
    </row>
    <row r="61" spans="2:26">
      <c r="B61" s="1"/>
      <c r="C61" s="1"/>
      <c r="D61" s="1"/>
      <c r="E61" s="1"/>
      <c r="F61" s="1"/>
      <c r="G61" s="1"/>
      <c r="H61" s="1"/>
      <c r="I61" s="1"/>
      <c r="J61" s="1"/>
      <c r="K61" s="1"/>
      <c r="L61" s="1"/>
      <c r="M61" s="1"/>
      <c r="N61" s="1"/>
      <c r="O61" s="1"/>
      <c r="P61" s="1"/>
      <c r="Q61" s="1"/>
      <c r="R61" s="1"/>
      <c r="S61" s="1"/>
      <c r="W61" s="156"/>
      <c r="X61" s="156"/>
      <c r="Y61" s="156"/>
    </row>
    <row r="62" spans="2:26">
      <c r="B62" s="1"/>
      <c r="C62" s="1"/>
      <c r="D62" s="1"/>
      <c r="E62" s="1"/>
      <c r="F62" s="1"/>
      <c r="G62" s="1"/>
      <c r="H62" s="1"/>
      <c r="I62" s="1"/>
      <c r="J62" s="1"/>
      <c r="K62" s="1"/>
      <c r="L62" s="1"/>
      <c r="M62" s="1"/>
      <c r="N62" s="1"/>
      <c r="O62" s="1"/>
      <c r="P62" s="1"/>
      <c r="Q62" s="1"/>
      <c r="R62" s="1"/>
      <c r="S62" s="1"/>
      <c r="W62" s="156"/>
      <c r="X62" s="156"/>
      <c r="Y62" s="156"/>
    </row>
    <row r="63" spans="2:26">
      <c r="B63" s="1"/>
      <c r="C63" s="1"/>
      <c r="D63" s="1"/>
      <c r="E63" s="1"/>
      <c r="F63" s="1"/>
      <c r="G63" s="1"/>
      <c r="H63" s="1"/>
      <c r="I63" s="1"/>
      <c r="J63" s="1"/>
      <c r="K63" s="1"/>
      <c r="L63" s="1"/>
      <c r="M63" s="1"/>
      <c r="N63" s="1"/>
      <c r="O63" s="1"/>
      <c r="P63" s="1"/>
      <c r="Q63" s="1"/>
      <c r="R63" s="1"/>
      <c r="S63" s="1"/>
      <c r="W63" s="156"/>
      <c r="X63" s="156"/>
      <c r="Y63" s="156"/>
    </row>
    <row r="64" spans="2:26">
      <c r="B64" s="1"/>
      <c r="C64" s="1"/>
      <c r="D64" s="1"/>
      <c r="E64" s="1"/>
      <c r="F64" s="1"/>
      <c r="G64" s="1"/>
      <c r="H64" s="1"/>
      <c r="I64" s="1"/>
      <c r="J64" s="1"/>
      <c r="K64" s="1"/>
      <c r="L64" s="1"/>
      <c r="M64" s="1"/>
      <c r="N64" s="1"/>
      <c r="O64" s="1"/>
      <c r="P64" s="1"/>
      <c r="Q64" s="1"/>
      <c r="R64" s="1"/>
      <c r="S64" s="1"/>
      <c r="W64" s="156"/>
      <c r="X64" s="156"/>
      <c r="Y64" s="156"/>
    </row>
    <row r="65" spans="2:25">
      <c r="B65" s="1"/>
      <c r="C65" s="1"/>
      <c r="D65" s="1"/>
      <c r="E65" s="1"/>
      <c r="F65" s="1"/>
      <c r="G65" s="1"/>
      <c r="H65" s="1"/>
      <c r="I65" s="1"/>
      <c r="J65" s="1"/>
      <c r="K65" s="1"/>
      <c r="L65" s="1"/>
      <c r="M65" s="1"/>
      <c r="N65" s="1"/>
      <c r="O65" s="1"/>
      <c r="P65" s="1"/>
      <c r="Q65" s="1"/>
      <c r="R65" s="1"/>
      <c r="S65" s="1"/>
      <c r="W65" s="156"/>
      <c r="X65" s="156"/>
      <c r="Y65" s="156"/>
    </row>
    <row r="66" spans="2:25">
      <c r="B66" s="1"/>
      <c r="C66" s="1"/>
      <c r="D66" s="1"/>
      <c r="E66" s="1"/>
      <c r="F66" s="1"/>
      <c r="G66" s="1"/>
      <c r="H66" s="1"/>
      <c r="I66" s="1"/>
      <c r="J66" s="1"/>
      <c r="K66" s="1"/>
      <c r="L66" s="1"/>
      <c r="M66" s="1"/>
      <c r="N66" s="1"/>
      <c r="O66" s="1"/>
      <c r="P66" s="1"/>
      <c r="Q66" s="1"/>
      <c r="R66" s="1"/>
      <c r="S66" s="1"/>
      <c r="W66" s="156"/>
      <c r="X66" s="156"/>
      <c r="Y66" s="156"/>
    </row>
    <row r="67" spans="2:25">
      <c r="B67" s="1"/>
      <c r="C67" s="1"/>
      <c r="D67" s="1"/>
      <c r="E67" s="1"/>
      <c r="F67" s="1"/>
      <c r="G67" s="1"/>
      <c r="H67" s="1"/>
      <c r="I67" s="1"/>
      <c r="J67" s="1"/>
      <c r="K67" s="1"/>
      <c r="L67" s="1"/>
      <c r="M67" s="1"/>
      <c r="N67" s="1"/>
      <c r="O67" s="1"/>
      <c r="P67" s="1"/>
      <c r="Q67" s="1"/>
      <c r="R67" s="1"/>
      <c r="S67" s="1"/>
    </row>
    <row r="68" spans="2:25">
      <c r="B68" s="1"/>
      <c r="C68" s="1"/>
      <c r="D68" s="1"/>
      <c r="E68" s="1"/>
      <c r="F68" s="1"/>
      <c r="G68" s="1"/>
      <c r="H68" s="1"/>
      <c r="I68" s="1"/>
      <c r="J68" s="1"/>
      <c r="K68" s="1"/>
      <c r="L68" s="1"/>
      <c r="M68" s="1"/>
      <c r="N68" s="1"/>
      <c r="O68" s="1"/>
      <c r="P68" s="1"/>
      <c r="Q68" s="1"/>
      <c r="R68" s="1"/>
      <c r="S68" s="1"/>
    </row>
    <row r="69" spans="2:25">
      <c r="B69" s="1"/>
      <c r="C69" s="1"/>
      <c r="D69" s="1"/>
      <c r="E69" s="1"/>
      <c r="F69" s="1"/>
      <c r="G69" s="1"/>
      <c r="H69" s="1"/>
      <c r="I69" s="1"/>
      <c r="J69" s="1"/>
      <c r="K69" s="1"/>
      <c r="L69" s="1"/>
      <c r="M69" s="1"/>
      <c r="N69" s="1"/>
      <c r="O69" s="1"/>
      <c r="P69" s="1"/>
      <c r="Q69" s="1"/>
      <c r="R69" s="1"/>
      <c r="S69" s="1"/>
    </row>
    <row r="70" spans="2:25">
      <c r="B70" s="1"/>
      <c r="C70" s="1"/>
      <c r="D70" s="1"/>
      <c r="E70" s="1"/>
      <c r="F70" s="1"/>
      <c r="G70" s="1"/>
      <c r="H70" s="1"/>
      <c r="I70" s="1"/>
      <c r="J70" s="1"/>
      <c r="K70" s="1"/>
      <c r="L70" s="1"/>
      <c r="M70" s="1"/>
      <c r="N70" s="1"/>
      <c r="O70" s="1"/>
      <c r="P70" s="1"/>
      <c r="Q70" s="1"/>
      <c r="R70" s="1"/>
      <c r="S70" s="1"/>
    </row>
  </sheetData>
  <mergeCells count="70">
    <mergeCell ref="B13:F13"/>
    <mergeCell ref="B14:F14"/>
    <mergeCell ref="B12:F12"/>
    <mergeCell ref="B42:R42"/>
    <mergeCell ref="C34:C36"/>
    <mergeCell ref="D34:D36"/>
    <mergeCell ref="R34:R36"/>
    <mergeCell ref="B34:B36"/>
    <mergeCell ref="E35:E36"/>
    <mergeCell ref="F35:F36"/>
    <mergeCell ref="M35:N35"/>
    <mergeCell ref="Q34:Q36"/>
    <mergeCell ref="P34:P36"/>
    <mergeCell ref="J35:K35"/>
    <mergeCell ref="O34:O36"/>
    <mergeCell ref="G35:H35"/>
    <mergeCell ref="I35:I36"/>
    <mergeCell ref="E34:N34"/>
    <mergeCell ref="C16:C18"/>
    <mergeCell ref="L35:L36"/>
    <mergeCell ref="M17:N17"/>
    <mergeCell ref="O16:O18"/>
    <mergeCell ref="B33:P33"/>
    <mergeCell ref="B16:B18"/>
    <mergeCell ref="L17:L18"/>
    <mergeCell ref="F17:F18"/>
    <mergeCell ref="E17:E18"/>
    <mergeCell ref="I17:I18"/>
    <mergeCell ref="L2:R3"/>
    <mergeCell ref="E6:N6"/>
    <mergeCell ref="Q16:Q18"/>
    <mergeCell ref="P16:P18"/>
    <mergeCell ref="D16:D18"/>
    <mergeCell ref="G17:H17"/>
    <mergeCell ref="J17:K17"/>
    <mergeCell ref="E16:N16"/>
    <mergeCell ref="R16:R18"/>
    <mergeCell ref="G8:P8"/>
    <mergeCell ref="G9:P9"/>
    <mergeCell ref="G10:P10"/>
    <mergeCell ref="G11:P11"/>
    <mergeCell ref="G12:P12"/>
    <mergeCell ref="G13:P13"/>
    <mergeCell ref="G14:P14"/>
    <mergeCell ref="Q11:R11"/>
    <mergeCell ref="Q10:R10"/>
    <mergeCell ref="Q12:R12"/>
    <mergeCell ref="Q13:R13"/>
    <mergeCell ref="Q14:R14"/>
    <mergeCell ref="B48:S48"/>
    <mergeCell ref="B49:S49"/>
    <mergeCell ref="B50:S50"/>
    <mergeCell ref="B51:S51"/>
    <mergeCell ref="B52:S52"/>
    <mergeCell ref="L4:Q4"/>
    <mergeCell ref="Q8:R8"/>
    <mergeCell ref="B53:S53"/>
    <mergeCell ref="B54:S54"/>
    <mergeCell ref="C55:S55"/>
    <mergeCell ref="B43:S43"/>
    <mergeCell ref="B44:S44"/>
    <mergeCell ref="B45:S45"/>
    <mergeCell ref="B46:S46"/>
    <mergeCell ref="B47:S47"/>
    <mergeCell ref="Q15:R15"/>
    <mergeCell ref="B8:F8"/>
    <mergeCell ref="B9:F9"/>
    <mergeCell ref="B10:F10"/>
    <mergeCell ref="B11:F11"/>
    <mergeCell ref="Q9:R9"/>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287</v>
      </c>
      <c r="D3" s="114" t="s">
        <v>288</v>
      </c>
      <c r="E3" s="114" t="s">
        <v>290</v>
      </c>
      <c r="F3" s="114" t="s">
        <v>291</v>
      </c>
      <c r="G3" s="115">
        <v>0.18</v>
      </c>
      <c r="H3" s="114" t="s">
        <v>289</v>
      </c>
      <c r="I3" s="120" t="s">
        <v>292</v>
      </c>
    </row>
    <row r="4" spans="3:15">
      <c r="C4" s="116" t="e">
        <f>'2017'!#REF!</f>
        <v>#REF!</v>
      </c>
      <c r="D4" s="163" t="e">
        <f>'2017'!#REF!+'2017'!#REF!+'2017'!#REF!+'2017'!#REF!</f>
        <v>#REF!</v>
      </c>
      <c r="E4" s="163" t="e">
        <f>'2017'!#REF!+'2017'!#REF!+'2017'!#REF!+'2017'!#REF!+'2017'!#REF!+'2017'!#REF!+'2017'!#REF!+'2017'!#REF!</f>
        <v>#REF!</v>
      </c>
      <c r="F4" s="116" t="e">
        <f>D4-E4</f>
        <v>#REF!</v>
      </c>
      <c r="G4" s="117" t="e">
        <f>F4*18%</f>
        <v>#REF!</v>
      </c>
      <c r="H4" s="119" t="e">
        <f>C4-G4</f>
        <v>#REF!</v>
      </c>
      <c r="I4" s="121" t="e">
        <f>C4/F4</f>
        <v>#REF!</v>
      </c>
    </row>
    <row r="9" spans="3:15">
      <c r="D9" s="116" t="e">
        <f>'2017'!#REF!+'2017'!#REF!+'2017'!#REF!+'2017'!L37</f>
        <v>#REF!</v>
      </c>
      <c r="E9" s="173">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279" t="s">
        <v>164</v>
      </c>
      <c r="N1" s="280"/>
      <c r="O1" s="280"/>
      <c r="P1" s="280"/>
      <c r="Q1" s="2"/>
      <c r="R1" s="2"/>
      <c r="S1" s="3"/>
    </row>
    <row r="2" spans="2:25">
      <c r="L2" s="281" t="s">
        <v>279</v>
      </c>
      <c r="M2" s="281"/>
      <c r="N2" s="281"/>
      <c r="O2" s="281"/>
      <c r="P2" s="281"/>
      <c r="Q2" s="281"/>
      <c r="R2" s="281"/>
      <c r="S2" s="281"/>
    </row>
    <row r="3" spans="2:25">
      <c r="L3" s="281"/>
      <c r="M3" s="281"/>
      <c r="N3" s="281"/>
      <c r="O3" s="281"/>
      <c r="P3" s="281"/>
      <c r="Q3" s="281"/>
      <c r="R3" s="281"/>
      <c r="S3" s="281"/>
    </row>
    <row r="4" spans="2:25">
      <c r="L4" s="4"/>
      <c r="M4" s="4"/>
      <c r="N4" s="4"/>
      <c r="O4" s="4"/>
      <c r="P4" s="4"/>
      <c r="Q4" s="4"/>
      <c r="R4" s="4"/>
      <c r="S4" s="4"/>
    </row>
    <row r="5" spans="2:25" ht="24">
      <c r="B5" s="17"/>
      <c r="C5" s="17"/>
      <c r="D5" s="17"/>
      <c r="E5" s="282" t="s">
        <v>154</v>
      </c>
      <c r="F5" s="283"/>
      <c r="G5" s="283"/>
      <c r="H5" s="283"/>
      <c r="I5" s="283"/>
      <c r="J5" s="283"/>
      <c r="K5" s="283"/>
      <c r="L5" s="283"/>
      <c r="M5" s="283"/>
      <c r="N5" s="283"/>
      <c r="O5" s="283"/>
      <c r="P5" s="17"/>
      <c r="Q5" s="18"/>
      <c r="R5" s="18"/>
      <c r="S5" s="19"/>
    </row>
    <row r="6" spans="2:25" ht="14.25">
      <c r="B6" s="284" t="s">
        <v>34</v>
      </c>
      <c r="C6" s="284"/>
      <c r="D6" s="284"/>
      <c r="E6" s="284"/>
      <c r="F6" s="285"/>
      <c r="G6" s="286" t="s">
        <v>48</v>
      </c>
      <c r="H6" s="286"/>
      <c r="I6" s="286"/>
      <c r="J6" s="286"/>
      <c r="K6" s="286"/>
      <c r="L6" s="286"/>
      <c r="M6" s="286"/>
      <c r="N6" s="286"/>
      <c r="O6" s="286"/>
      <c r="P6" s="286"/>
      <c r="Q6" s="286"/>
      <c r="R6" s="286"/>
      <c r="S6" s="286"/>
    </row>
    <row r="7" spans="2:25" ht="15">
      <c r="B7" s="276" t="s">
        <v>35</v>
      </c>
      <c r="C7" s="276"/>
      <c r="D7" s="276"/>
      <c r="E7" s="276"/>
      <c r="F7" s="277"/>
      <c r="G7" s="278" t="s">
        <v>41</v>
      </c>
      <c r="H7" s="278"/>
      <c r="I7" s="278"/>
      <c r="J7" s="278"/>
      <c r="K7" s="278"/>
      <c r="L7" s="278"/>
      <c r="M7" s="278"/>
      <c r="N7" s="278"/>
      <c r="O7" s="278"/>
      <c r="P7" s="278"/>
      <c r="Q7" s="278"/>
      <c r="R7" s="278"/>
      <c r="S7" s="278"/>
    </row>
    <row r="8" spans="2:25" ht="15">
      <c r="B8" s="276" t="s">
        <v>36</v>
      </c>
      <c r="C8" s="276"/>
      <c r="D8" s="276"/>
      <c r="E8" s="276"/>
      <c r="F8" s="277"/>
      <c r="G8" s="278" t="s">
        <v>42</v>
      </c>
      <c r="H8" s="278"/>
      <c r="I8" s="278"/>
      <c r="J8" s="278"/>
      <c r="K8" s="278"/>
      <c r="L8" s="278"/>
      <c r="M8" s="278"/>
      <c r="N8" s="278"/>
      <c r="O8" s="278"/>
      <c r="P8" s="278"/>
      <c r="Q8" s="278"/>
      <c r="R8" s="278"/>
      <c r="S8" s="278"/>
    </row>
    <row r="9" spans="2:25" ht="15">
      <c r="B9" s="276" t="s">
        <v>37</v>
      </c>
      <c r="C9" s="276"/>
      <c r="D9" s="276"/>
      <c r="E9" s="276"/>
      <c r="F9" s="277"/>
      <c r="G9" s="278" t="s">
        <v>47</v>
      </c>
      <c r="H9" s="278"/>
      <c r="I9" s="278"/>
      <c r="J9" s="278"/>
      <c r="K9" s="278"/>
      <c r="L9" s="278"/>
      <c r="M9" s="278"/>
      <c r="N9" s="278"/>
      <c r="O9" s="278"/>
      <c r="P9" s="278"/>
      <c r="Q9" s="278"/>
      <c r="R9" s="278"/>
      <c r="S9" s="278"/>
    </row>
    <row r="10" spans="2:25" ht="15">
      <c r="B10" s="276" t="s">
        <v>38</v>
      </c>
      <c r="C10" s="276"/>
      <c r="D10" s="276"/>
      <c r="E10" s="276"/>
      <c r="F10" s="277"/>
      <c r="G10" s="278">
        <v>7810537558</v>
      </c>
      <c r="H10" s="278"/>
      <c r="I10" s="278"/>
      <c r="J10" s="278"/>
      <c r="K10" s="278"/>
      <c r="L10" s="278"/>
      <c r="M10" s="278"/>
      <c r="N10" s="278"/>
      <c r="O10" s="278"/>
      <c r="P10" s="278"/>
      <c r="Q10" s="278"/>
      <c r="R10" s="278"/>
      <c r="S10" s="278"/>
    </row>
    <row r="11" spans="2:25" ht="15">
      <c r="B11" s="276" t="s">
        <v>39</v>
      </c>
      <c r="C11" s="276"/>
      <c r="D11" s="276"/>
      <c r="E11" s="276"/>
      <c r="F11" s="276"/>
      <c r="G11" s="278">
        <v>781001001</v>
      </c>
      <c r="H11" s="278"/>
      <c r="I11" s="278"/>
      <c r="J11" s="278"/>
      <c r="K11" s="278"/>
      <c r="L11" s="278"/>
      <c r="M11" s="278"/>
      <c r="N11" s="278"/>
      <c r="O11" s="278"/>
      <c r="P11" s="278"/>
      <c r="Q11" s="278"/>
      <c r="R11" s="278"/>
      <c r="S11" s="278"/>
    </row>
    <row r="12" spans="2:25" ht="15">
      <c r="B12" s="276" t="s">
        <v>40</v>
      </c>
      <c r="C12" s="276"/>
      <c r="D12" s="276"/>
      <c r="E12" s="276"/>
      <c r="F12" s="276"/>
      <c r="G12" s="287">
        <v>40284564000</v>
      </c>
      <c r="H12" s="287"/>
      <c r="I12" s="287"/>
      <c r="J12" s="287"/>
      <c r="K12" s="287"/>
      <c r="L12" s="287"/>
      <c r="M12" s="287"/>
      <c r="N12" s="287"/>
      <c r="O12" s="287"/>
      <c r="P12" s="287"/>
      <c r="Q12" s="287"/>
      <c r="R12" s="287"/>
      <c r="S12" s="287"/>
    </row>
    <row r="13" spans="2:25" ht="15">
      <c r="B13" s="288"/>
      <c r="C13" s="289"/>
      <c r="D13" s="289"/>
      <c r="E13" s="289"/>
      <c r="F13" s="289"/>
      <c r="G13" s="289"/>
      <c r="H13" s="289"/>
      <c r="I13" s="289"/>
      <c r="J13" s="289"/>
      <c r="K13" s="289"/>
      <c r="L13" s="289"/>
      <c r="M13" s="289"/>
      <c r="N13" s="289"/>
      <c r="O13" s="289"/>
      <c r="P13" s="289"/>
      <c r="Q13" s="289"/>
      <c r="R13" s="290"/>
      <c r="S13" s="20" t="s">
        <v>54</v>
      </c>
    </row>
    <row r="14" spans="2:25">
      <c r="B14" s="293" t="s">
        <v>63</v>
      </c>
      <c r="C14" s="293" t="s">
        <v>136</v>
      </c>
      <c r="D14" s="293" t="s">
        <v>137</v>
      </c>
      <c r="E14" s="293" t="s">
        <v>0</v>
      </c>
      <c r="F14" s="293"/>
      <c r="G14" s="293"/>
      <c r="H14" s="293"/>
      <c r="I14" s="293"/>
      <c r="J14" s="293"/>
      <c r="K14" s="293"/>
      <c r="L14" s="293"/>
      <c r="M14" s="293"/>
      <c r="N14" s="293"/>
      <c r="O14" s="293"/>
      <c r="P14" s="293" t="s">
        <v>1</v>
      </c>
      <c r="Q14" s="293" t="s">
        <v>15</v>
      </c>
      <c r="R14" s="294" t="s">
        <v>149</v>
      </c>
      <c r="S14" s="293" t="s">
        <v>50</v>
      </c>
      <c r="T14" s="7"/>
    </row>
    <row r="15" spans="2:25">
      <c r="B15" s="293"/>
      <c r="C15" s="293"/>
      <c r="D15" s="293"/>
      <c r="E15" s="293" t="s">
        <v>16</v>
      </c>
      <c r="F15" s="293" t="s">
        <v>17</v>
      </c>
      <c r="G15" s="296" t="s">
        <v>18</v>
      </c>
      <c r="H15" s="296"/>
      <c r="I15" s="296" t="s">
        <v>56</v>
      </c>
      <c r="J15" s="293" t="s">
        <v>19</v>
      </c>
      <c r="K15" s="293"/>
      <c r="L15" s="293" t="s">
        <v>104</v>
      </c>
      <c r="M15" s="293" t="s">
        <v>23</v>
      </c>
      <c r="N15" s="293"/>
      <c r="O15" s="293"/>
      <c r="P15" s="293"/>
      <c r="Q15" s="293"/>
      <c r="R15" s="294"/>
      <c r="S15" s="293"/>
      <c r="T15" s="7"/>
    </row>
    <row r="16" spans="2:25" ht="108">
      <c r="B16" s="293"/>
      <c r="C16" s="293"/>
      <c r="D16" s="293"/>
      <c r="E16" s="293"/>
      <c r="F16" s="293"/>
      <c r="G16" s="110" t="s">
        <v>2</v>
      </c>
      <c r="H16" s="110" t="s">
        <v>20</v>
      </c>
      <c r="I16" s="296"/>
      <c r="J16" s="109" t="s">
        <v>21</v>
      </c>
      <c r="K16" s="109" t="s">
        <v>22</v>
      </c>
      <c r="L16" s="293"/>
      <c r="M16" s="109" t="s">
        <v>24</v>
      </c>
      <c r="N16" s="109" t="s">
        <v>25</v>
      </c>
      <c r="O16" s="109" t="s">
        <v>26</v>
      </c>
      <c r="P16" s="293"/>
      <c r="Q16" s="293"/>
      <c r="R16" s="294"/>
      <c r="S16" s="295"/>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297" t="s">
        <v>45</v>
      </c>
      <c r="F18" s="297"/>
      <c r="G18" s="297"/>
      <c r="H18" s="297"/>
      <c r="I18" s="297"/>
      <c r="J18" s="297"/>
      <c r="K18" s="297"/>
      <c r="L18" s="8"/>
      <c r="M18" s="107"/>
      <c r="N18" s="9"/>
      <c r="O18" s="107"/>
      <c r="P18" s="107"/>
      <c r="Q18" s="107"/>
      <c r="R18" s="107"/>
      <c r="S18" s="62"/>
      <c r="T18" s="69"/>
      <c r="U18" s="7"/>
      <c r="V18" s="7"/>
      <c r="W18" s="7"/>
      <c r="X18" s="7"/>
      <c r="Y18" s="7"/>
    </row>
    <row r="19" spans="2:26">
      <c r="B19" s="107"/>
      <c r="C19" s="107"/>
      <c r="D19" s="107"/>
      <c r="E19" s="258" t="s">
        <v>44</v>
      </c>
      <c r="F19" s="258"/>
      <c r="G19" s="258"/>
      <c r="H19" s="258"/>
      <c r="I19" s="258"/>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58" t="s">
        <v>32</v>
      </c>
      <c r="F36" s="258"/>
      <c r="G36" s="258"/>
      <c r="H36" s="258"/>
      <c r="I36" s="258"/>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58" t="s">
        <v>33</v>
      </c>
      <c r="F40" s="258"/>
      <c r="G40" s="258"/>
      <c r="H40" s="258"/>
      <c r="I40" s="258"/>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58" t="s">
        <v>43</v>
      </c>
      <c r="F84" s="298"/>
      <c r="G84" s="298"/>
      <c r="H84" s="298"/>
      <c r="I84" s="298"/>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61">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291" t="s">
        <v>277</v>
      </c>
      <c r="C103" s="291"/>
      <c r="D103" s="291"/>
      <c r="E103" s="291"/>
      <c r="F103" s="291"/>
      <c r="G103" s="291"/>
      <c r="H103" s="291"/>
      <c r="I103" s="291"/>
      <c r="J103" s="291"/>
      <c r="K103" s="291"/>
      <c r="L103" s="291"/>
      <c r="M103" s="291"/>
      <c r="N103" s="291"/>
      <c r="O103" s="291"/>
      <c r="P103" s="291"/>
      <c r="Q103" s="291"/>
      <c r="R103" s="291"/>
      <c r="S103" s="292"/>
      <c r="T103" s="94"/>
      <c r="U103" s="7"/>
      <c r="V103" s="7"/>
      <c r="W103" s="7"/>
      <c r="X103" s="7"/>
      <c r="Y103" s="7"/>
    </row>
    <row r="104" spans="1:25">
      <c r="B104" s="258" t="s">
        <v>63</v>
      </c>
      <c r="C104" s="258" t="s">
        <v>145</v>
      </c>
      <c r="D104" s="258" t="s">
        <v>146</v>
      </c>
      <c r="E104" s="258" t="s">
        <v>0</v>
      </c>
      <c r="F104" s="258"/>
      <c r="G104" s="258"/>
      <c r="H104" s="258"/>
      <c r="I104" s="258"/>
      <c r="J104" s="258"/>
      <c r="K104" s="258"/>
      <c r="L104" s="258"/>
      <c r="M104" s="258"/>
      <c r="N104" s="258"/>
      <c r="O104" s="258"/>
      <c r="P104" s="258" t="s">
        <v>1</v>
      </c>
      <c r="Q104" s="258" t="s">
        <v>150</v>
      </c>
      <c r="R104" s="107"/>
      <c r="S104" s="299" t="s">
        <v>50</v>
      </c>
      <c r="T104" s="95"/>
      <c r="U104" s="7"/>
      <c r="V104" s="7"/>
      <c r="W104" s="7"/>
      <c r="X104" s="7"/>
      <c r="Y104" s="7"/>
    </row>
    <row r="105" spans="1:25">
      <c r="B105" s="258"/>
      <c r="C105" s="258"/>
      <c r="D105" s="258"/>
      <c r="E105" s="258" t="s">
        <v>16</v>
      </c>
      <c r="F105" s="258" t="s">
        <v>17</v>
      </c>
      <c r="G105" s="260" t="s">
        <v>18</v>
      </c>
      <c r="H105" s="260"/>
      <c r="I105" s="260" t="s">
        <v>56</v>
      </c>
      <c r="J105" s="258" t="s">
        <v>19</v>
      </c>
      <c r="K105" s="258"/>
      <c r="L105" s="258" t="s">
        <v>104</v>
      </c>
      <c r="M105" s="258" t="s">
        <v>23</v>
      </c>
      <c r="N105" s="258"/>
      <c r="O105" s="258"/>
      <c r="P105" s="258"/>
      <c r="Q105" s="258"/>
      <c r="R105" s="107"/>
      <c r="S105" s="299"/>
      <c r="T105" s="83"/>
      <c r="U105" s="7"/>
      <c r="V105" s="7"/>
      <c r="W105" s="7"/>
      <c r="X105" s="7"/>
      <c r="Y105" s="7"/>
    </row>
    <row r="106" spans="1:25" ht="140.25">
      <c r="B106" s="258"/>
      <c r="C106" s="258"/>
      <c r="D106" s="258"/>
      <c r="E106" s="258"/>
      <c r="F106" s="258"/>
      <c r="G106" s="113" t="s">
        <v>2</v>
      </c>
      <c r="H106" s="113" t="s">
        <v>20</v>
      </c>
      <c r="I106" s="260"/>
      <c r="J106" s="107" t="s">
        <v>21</v>
      </c>
      <c r="K106" s="107" t="s">
        <v>22</v>
      </c>
      <c r="L106" s="258"/>
      <c r="M106" s="107" t="s">
        <v>24</v>
      </c>
      <c r="N106" s="107" t="s">
        <v>25</v>
      </c>
      <c r="O106" s="107" t="s">
        <v>26</v>
      </c>
      <c r="P106" s="258"/>
      <c r="Q106" s="258"/>
      <c r="R106" s="107"/>
      <c r="S106" s="299"/>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302"/>
      <c r="C134" s="302"/>
      <c r="D134" s="302"/>
      <c r="E134" s="302"/>
      <c r="F134" s="302"/>
      <c r="G134" s="302"/>
      <c r="H134" s="302"/>
      <c r="I134" s="302"/>
      <c r="J134" s="302"/>
      <c r="K134" s="302"/>
      <c r="L134" s="302"/>
      <c r="M134" s="302"/>
      <c r="N134" s="302"/>
      <c r="O134" s="302"/>
      <c r="P134" s="302"/>
      <c r="Q134" s="302"/>
      <c r="R134" s="302"/>
      <c r="S134" s="302"/>
      <c r="T134" s="50"/>
    </row>
    <row r="135" spans="2:25">
      <c r="B135" s="303"/>
      <c r="C135" s="303"/>
      <c r="D135" s="303"/>
      <c r="E135" s="303"/>
      <c r="F135" s="303"/>
      <c r="G135" s="303"/>
      <c r="H135" s="303"/>
      <c r="I135" s="303"/>
      <c r="J135" s="303"/>
      <c r="K135" s="303"/>
      <c r="L135" s="303"/>
      <c r="M135" s="303"/>
      <c r="N135" s="303"/>
      <c r="O135" s="303"/>
      <c r="P135" s="303"/>
      <c r="Q135" s="303"/>
      <c r="R135" s="303"/>
      <c r="S135" s="303"/>
      <c r="T135" s="50"/>
    </row>
    <row r="136" spans="2:25" ht="14.25">
      <c r="B136" s="302" t="s">
        <v>280</v>
      </c>
      <c r="C136" s="302"/>
      <c r="D136" s="302"/>
      <c r="E136" s="302"/>
      <c r="F136" s="302"/>
      <c r="G136" s="302"/>
      <c r="H136" s="302"/>
      <c r="I136" s="302"/>
      <c r="J136" s="302"/>
      <c r="K136" s="302"/>
      <c r="L136" s="302"/>
      <c r="M136" s="302"/>
      <c r="N136" s="302"/>
      <c r="O136" s="302"/>
      <c r="P136" s="302"/>
      <c r="Q136" s="302"/>
      <c r="R136" s="302"/>
      <c r="S136" s="302"/>
      <c r="T136" s="50"/>
    </row>
    <row r="137" spans="2:25">
      <c r="B137" s="303"/>
      <c r="C137" s="303"/>
      <c r="D137" s="303"/>
      <c r="E137" s="303"/>
      <c r="F137" s="303"/>
      <c r="G137" s="303"/>
      <c r="H137" s="303"/>
      <c r="I137" s="303"/>
      <c r="J137" s="303"/>
      <c r="K137" s="303"/>
      <c r="L137" s="303"/>
      <c r="M137" s="303"/>
      <c r="N137" s="303"/>
      <c r="O137" s="303"/>
      <c r="P137" s="303"/>
      <c r="Q137" s="303"/>
      <c r="R137" s="303"/>
      <c r="S137" s="303"/>
      <c r="T137" s="50"/>
    </row>
    <row r="138" spans="2:25" ht="14.25">
      <c r="B138" s="302"/>
      <c r="C138" s="302"/>
      <c r="D138" s="302"/>
      <c r="E138" s="302"/>
      <c r="F138" s="302"/>
      <c r="G138" s="302"/>
      <c r="H138" s="302"/>
      <c r="I138" s="302"/>
      <c r="J138" s="302"/>
      <c r="K138" s="302"/>
      <c r="L138" s="302"/>
      <c r="M138" s="302"/>
      <c r="N138" s="302"/>
      <c r="O138" s="302"/>
      <c r="P138" s="302"/>
      <c r="Q138" s="302"/>
      <c r="R138" s="302"/>
      <c r="S138" s="302"/>
      <c r="T138" s="50"/>
    </row>
    <row r="139" spans="2:25">
      <c r="B139" s="303"/>
      <c r="C139" s="303"/>
      <c r="D139" s="303"/>
      <c r="E139" s="303"/>
      <c r="F139" s="303"/>
      <c r="G139" s="303"/>
      <c r="H139" s="303"/>
      <c r="I139" s="303"/>
      <c r="J139" s="303"/>
      <c r="K139" s="303"/>
      <c r="L139" s="303"/>
      <c r="M139" s="303"/>
      <c r="N139" s="303"/>
      <c r="O139" s="303"/>
      <c r="P139" s="303"/>
      <c r="Q139" s="303"/>
      <c r="R139" s="303"/>
      <c r="S139" s="303"/>
      <c r="T139" s="50"/>
    </row>
    <row r="140" spans="2:25">
      <c r="B140" s="303"/>
      <c r="C140" s="303"/>
      <c r="D140" s="303"/>
      <c r="E140" s="303"/>
      <c r="F140" s="303"/>
      <c r="G140" s="303"/>
      <c r="H140" s="303"/>
      <c r="I140" s="303"/>
      <c r="J140" s="303"/>
      <c r="K140" s="303"/>
      <c r="L140" s="303"/>
      <c r="M140" s="303"/>
      <c r="N140" s="303"/>
      <c r="O140" s="303"/>
      <c r="P140" s="303"/>
      <c r="Q140" s="303"/>
      <c r="R140" s="303"/>
      <c r="S140" s="303"/>
      <c r="T140" s="50"/>
    </row>
    <row r="141" spans="2:25" ht="14.25">
      <c r="B141" s="302"/>
      <c r="C141" s="302"/>
      <c r="D141" s="302"/>
      <c r="E141" s="302"/>
      <c r="F141" s="302"/>
      <c r="G141" s="302"/>
      <c r="H141" s="302"/>
      <c r="I141" s="302"/>
      <c r="J141" s="302"/>
      <c r="K141" s="302"/>
      <c r="L141" s="302"/>
      <c r="M141" s="302"/>
      <c r="N141" s="302"/>
      <c r="O141" s="302"/>
      <c r="P141" s="302"/>
      <c r="Q141" s="302"/>
      <c r="R141" s="302"/>
      <c r="S141" s="302"/>
      <c r="T141" s="50"/>
    </row>
    <row r="142" spans="2:25">
      <c r="B142" s="303"/>
      <c r="C142" s="303"/>
      <c r="D142" s="303"/>
      <c r="E142" s="303"/>
      <c r="F142" s="303"/>
      <c r="G142" s="303"/>
      <c r="H142" s="303"/>
      <c r="I142" s="303"/>
      <c r="J142" s="303"/>
      <c r="K142" s="303"/>
      <c r="L142" s="303"/>
      <c r="M142" s="303"/>
      <c r="N142" s="303"/>
      <c r="O142" s="303"/>
      <c r="P142" s="303"/>
      <c r="Q142" s="303"/>
      <c r="R142" s="303"/>
      <c r="S142" s="303"/>
      <c r="T142" s="50"/>
    </row>
    <row r="143" spans="2:25">
      <c r="B143" s="303"/>
      <c r="C143" s="303"/>
      <c r="D143" s="303"/>
      <c r="E143" s="303"/>
      <c r="F143" s="303"/>
      <c r="G143" s="303"/>
      <c r="H143" s="303"/>
      <c r="I143" s="303"/>
      <c r="J143" s="303"/>
      <c r="K143" s="303"/>
      <c r="L143" s="303"/>
      <c r="M143" s="303"/>
      <c r="N143" s="303"/>
      <c r="O143" s="303"/>
      <c r="P143" s="303"/>
      <c r="Q143" s="303"/>
      <c r="R143" s="303"/>
      <c r="S143" s="303"/>
      <c r="T143" s="50"/>
    </row>
    <row r="144" spans="2:25" ht="14.25">
      <c r="B144" s="302"/>
      <c r="C144" s="302"/>
      <c r="D144" s="302"/>
      <c r="E144" s="302"/>
      <c r="F144" s="302"/>
      <c r="G144" s="302"/>
      <c r="H144" s="302"/>
      <c r="I144" s="302"/>
      <c r="J144" s="302"/>
      <c r="K144" s="302"/>
      <c r="L144" s="302"/>
      <c r="M144" s="302"/>
      <c r="N144" s="302"/>
      <c r="O144" s="302"/>
      <c r="P144" s="302"/>
      <c r="Q144" s="302"/>
      <c r="R144" s="302"/>
      <c r="S144" s="302"/>
      <c r="T144" s="50"/>
    </row>
    <row r="145" spans="2:29" ht="15">
      <c r="B145" s="106"/>
      <c r="C145" s="300"/>
      <c r="D145" s="301"/>
      <c r="E145" s="301"/>
      <c r="F145" s="301"/>
      <c r="G145" s="301"/>
      <c r="H145" s="301"/>
      <c r="I145" s="301"/>
      <c r="J145" s="301"/>
      <c r="K145" s="301"/>
      <c r="L145" s="301"/>
      <c r="M145" s="301"/>
      <c r="N145" s="301"/>
      <c r="O145" s="301"/>
      <c r="P145" s="301"/>
      <c r="Q145" s="301"/>
      <c r="R145" s="301"/>
      <c r="S145" s="301"/>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C145:S145"/>
    <mergeCell ref="B134:S134"/>
    <mergeCell ref="B135:S135"/>
    <mergeCell ref="B136:S136"/>
    <mergeCell ref="B137:S137"/>
    <mergeCell ref="B138:S138"/>
    <mergeCell ref="B139:S139"/>
    <mergeCell ref="B140:S140"/>
    <mergeCell ref="B141:S141"/>
    <mergeCell ref="B142:S142"/>
    <mergeCell ref="B143:S143"/>
    <mergeCell ref="B144:S144"/>
    <mergeCell ref="S104:S106"/>
    <mergeCell ref="E105:E106"/>
    <mergeCell ref="F105:F106"/>
    <mergeCell ref="G105:H105"/>
    <mergeCell ref="I105:I106"/>
    <mergeCell ref="J105:K105"/>
    <mergeCell ref="L105:L106"/>
    <mergeCell ref="M105:O105"/>
    <mergeCell ref="Q104:Q106"/>
    <mergeCell ref="B104:B106"/>
    <mergeCell ref="C104:C106"/>
    <mergeCell ref="D104:D106"/>
    <mergeCell ref="E104:O104"/>
    <mergeCell ref="P104:P106"/>
    <mergeCell ref="E18:K18"/>
    <mergeCell ref="E19:I19"/>
    <mergeCell ref="E36:I36"/>
    <mergeCell ref="E40:I40"/>
    <mergeCell ref="E84:I84"/>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B11:F11"/>
    <mergeCell ref="G11:S11"/>
    <mergeCell ref="B12:F12"/>
    <mergeCell ref="G12:S12"/>
    <mergeCell ref="B13:R13"/>
    <mergeCell ref="B8:F8"/>
    <mergeCell ref="G8:S8"/>
    <mergeCell ref="B9:F9"/>
    <mergeCell ref="G9:S9"/>
    <mergeCell ref="B10:F10"/>
    <mergeCell ref="G10:S10"/>
    <mergeCell ref="B7:F7"/>
    <mergeCell ref="G7:S7"/>
    <mergeCell ref="M1:P1"/>
    <mergeCell ref="L2:S3"/>
    <mergeCell ref="E5:O5"/>
    <mergeCell ref="B6:F6"/>
    <mergeCell ref="G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2017-04-05T15:01:35Z</dcterms:modified>
</cp:coreProperties>
</file>